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0 - UPCP Subjects\Phar 125 - Pharmaceutical Accounting\5 - Cash Flow\"/>
    </mc:Choice>
  </mc:AlternateContent>
  <xr:revisionPtr revIDLastSave="0" documentId="13_ncr:1_{9A72D750-AC3E-4A1A-B256-6D2BBC07D7EE}" xr6:coauthVersionLast="45" xr6:coauthVersionMax="45" xr10:uidLastSave="{00000000-0000-0000-0000-000000000000}"/>
  <bookViews>
    <workbookView xWindow="-110" yWindow="-110" windowWidth="19420" windowHeight="10420" activeTab="1" xr2:uid="{FC2770C7-E642-41A4-ADD3-F60122EF1B52}"/>
  </bookViews>
  <sheets>
    <sheet name="Balance Sheet, Income State" sheetId="9" r:id="rId1"/>
    <sheet name="Statement of Cash Flows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9" l="1"/>
  <c r="C47" i="9"/>
  <c r="C43" i="9"/>
  <c r="C42" i="9"/>
  <c r="C36" i="9"/>
  <c r="C27" i="9"/>
  <c r="B27" i="9"/>
  <c r="C16" i="9"/>
  <c r="B16" i="9"/>
</calcChain>
</file>

<file path=xl/sharedStrings.xml><?xml version="1.0" encoding="utf-8"?>
<sst xmlns="http://schemas.openxmlformats.org/spreadsheetml/2006/main" count="80" uniqueCount="76">
  <si>
    <t>COMPUTER SERVICES COMPANY</t>
  </si>
  <si>
    <t>Assets</t>
  </si>
  <si>
    <t>Current Assets</t>
  </si>
  <si>
    <t>Cash</t>
  </si>
  <si>
    <t>Accounts Receivable</t>
  </si>
  <si>
    <t>Inventory</t>
  </si>
  <si>
    <t>Property, plant, and equipment</t>
  </si>
  <si>
    <t>Land</t>
  </si>
  <si>
    <t>Buildings</t>
  </si>
  <si>
    <t>Total Assets</t>
  </si>
  <si>
    <t>Change in Account Balance</t>
  </si>
  <si>
    <t>Increase/Decrease</t>
  </si>
  <si>
    <t>Liabilities and Stockholders' Equity</t>
  </si>
  <si>
    <t>Current Liabilities</t>
  </si>
  <si>
    <t>Accounts payable</t>
  </si>
  <si>
    <t>Long-term Liabilities</t>
  </si>
  <si>
    <t>Bonds payable</t>
  </si>
  <si>
    <t>Stockholders' Equity</t>
  </si>
  <si>
    <t>Common stock</t>
  </si>
  <si>
    <t>Retained earnings</t>
  </si>
  <si>
    <t>Total Liabilities and Stockholders' Equity</t>
  </si>
  <si>
    <t>Comparative Balance Sheets</t>
  </si>
  <si>
    <t>December 31</t>
  </si>
  <si>
    <t>Income Statement</t>
  </si>
  <si>
    <t>Sales Revenue</t>
  </si>
  <si>
    <t>Cost of goods sold</t>
  </si>
  <si>
    <t>Depreciation expense</t>
  </si>
  <si>
    <t>Interest expense</t>
  </si>
  <si>
    <t>Income before tax</t>
  </si>
  <si>
    <t>Income tax expense</t>
  </si>
  <si>
    <t>Net Income</t>
  </si>
  <si>
    <t>Statement of Cash Flows</t>
  </si>
  <si>
    <t>Cash Flows from Operating Activities</t>
  </si>
  <si>
    <t>Adjustments to reconcile net income to net cash provided by operating activities:</t>
  </si>
  <si>
    <t>Decrease in accounts receivable</t>
  </si>
  <si>
    <t>Increase in inventory</t>
  </si>
  <si>
    <t>Increase in prepaid expense</t>
  </si>
  <si>
    <t>Net cash provided by operating activities</t>
  </si>
  <si>
    <t>Cash flows from Investing Activity</t>
  </si>
  <si>
    <t>Net cash used by investing activities</t>
  </si>
  <si>
    <t>Cash flows from Financying Activity</t>
  </si>
  <si>
    <t>Issuance of common stock</t>
  </si>
  <si>
    <t>Payment of cash dividends</t>
  </si>
  <si>
    <t>Net cash used by financing activities</t>
  </si>
  <si>
    <t>Net increase in cash</t>
  </si>
  <si>
    <t>Noncash investing and financing activities</t>
  </si>
  <si>
    <t>Issuance of bonds payable to purchase land</t>
  </si>
  <si>
    <t>Accumulated depreciation</t>
  </si>
  <si>
    <t>Salaries Payable</t>
  </si>
  <si>
    <t>For the year ended December 31, 2019</t>
  </si>
  <si>
    <t>Gross Profit</t>
  </si>
  <si>
    <t>Operating expenses :</t>
  </si>
  <si>
    <t>Insurance expense</t>
  </si>
  <si>
    <t>Salaries expense</t>
  </si>
  <si>
    <t>Other operating expense</t>
  </si>
  <si>
    <t>Total operating expenses</t>
  </si>
  <si>
    <t>Operating income</t>
  </si>
  <si>
    <t>Other revenue and (expenses):</t>
  </si>
  <si>
    <t>Gain on sale of land</t>
  </si>
  <si>
    <t>Total other revenue and (expenses)</t>
  </si>
  <si>
    <t>Net income</t>
  </si>
  <si>
    <t>Additional information for 2019:</t>
  </si>
  <si>
    <t>1. It sold a land with the original cost at $10,000 for $14,800 cash.</t>
  </si>
  <si>
    <t>3. New equipment was purchased for $40,000 cash.</t>
  </si>
  <si>
    <t>4. It declared and paid $440 cash dividends to shareholders.</t>
  </si>
  <si>
    <t>5. It issued common stok in exchange for $45,000 cash</t>
  </si>
  <si>
    <t>Gain in sale of land</t>
  </si>
  <si>
    <t>Prepaid expense</t>
  </si>
  <si>
    <t>Decrease in accounts payable</t>
  </si>
  <si>
    <t>Increase in salaries payable</t>
  </si>
  <si>
    <t>Sale of land</t>
  </si>
  <si>
    <t>Cost of new equipment</t>
  </si>
  <si>
    <t>2. New land was purchased for $20,000 in exchange for a bonds payable.</t>
  </si>
  <si>
    <t>Payment of bonds payable</t>
  </si>
  <si>
    <t>Cash at beginning of period (Dec. 31, 2018)</t>
  </si>
  <si>
    <t>Cash at end of period (Dec. 31,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</si>
</sst>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3"/>
    </xf>
    <xf numFmtId="6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49" fontId="0" fillId="0" borderId="0" xfId="0" applyNumberFormat="1" applyAlignment="1">
      <alignment horizontal="center"/>
    </xf>
    <xf numFmtId="0" fontId="0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/>
    <xf numFmtId="6" fontId="3" fillId="0" borderId="0" xfId="0" applyNumberFormat="1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746A9-C3BE-4B48-8AFE-B858D088B55E}">
  <dimension ref="A1:E57"/>
  <sheetViews>
    <sheetView workbookViewId="0">
      <selection activeCell="H8" sqref="H8"/>
    </sheetView>
  </sheetViews>
  <sheetFormatPr defaultRowHeight="14.5" x14ac:dyDescent="0.35"/>
  <cols>
    <col min="1" max="1" width="38.81640625" customWidth="1"/>
    <col min="2" max="2" width="8.7265625" customWidth="1"/>
    <col min="3" max="3" width="8.90625" bestFit="1" customWidth="1"/>
    <col min="4" max="4" width="17" customWidth="1"/>
    <col min="5" max="5" width="17.7265625" customWidth="1"/>
  </cols>
  <sheetData>
    <row r="1" spans="1:5" x14ac:dyDescent="0.35">
      <c r="A1" s="14" t="s">
        <v>0</v>
      </c>
      <c r="B1" s="14"/>
      <c r="C1" s="14"/>
      <c r="D1" s="14"/>
      <c r="E1" s="14"/>
    </row>
    <row r="2" spans="1:5" x14ac:dyDescent="0.35">
      <c r="A2" s="15" t="s">
        <v>21</v>
      </c>
      <c r="B2" s="15"/>
      <c r="C2" s="15"/>
      <c r="D2" s="15"/>
      <c r="E2" s="15"/>
    </row>
    <row r="3" spans="1:5" x14ac:dyDescent="0.35">
      <c r="A3" s="16" t="s">
        <v>22</v>
      </c>
      <c r="B3" s="16"/>
      <c r="C3" s="16"/>
      <c r="D3" s="16"/>
      <c r="E3" s="16"/>
    </row>
    <row r="4" spans="1:5" x14ac:dyDescent="0.35">
      <c r="A4" s="12"/>
      <c r="B4" s="12"/>
      <c r="C4" s="12"/>
      <c r="D4" s="12"/>
      <c r="E4" s="12"/>
    </row>
    <row r="5" spans="1:5" ht="29" x14ac:dyDescent="0.35">
      <c r="B5">
        <v>2019</v>
      </c>
      <c r="C5">
        <v>2018</v>
      </c>
      <c r="D5" s="8" t="s">
        <v>10</v>
      </c>
      <c r="E5" t="s">
        <v>11</v>
      </c>
    </row>
    <row r="6" spans="1:5" x14ac:dyDescent="0.35">
      <c r="A6" s="2" t="s">
        <v>1</v>
      </c>
    </row>
    <row r="7" spans="1:5" x14ac:dyDescent="0.35">
      <c r="A7" t="s">
        <v>2</v>
      </c>
    </row>
    <row r="8" spans="1:5" x14ac:dyDescent="0.35">
      <c r="A8" s="3" t="s">
        <v>3</v>
      </c>
      <c r="B8" s="6">
        <v>47500</v>
      </c>
      <c r="C8" s="6">
        <v>24300</v>
      </c>
      <c r="D8" s="6"/>
    </row>
    <row r="9" spans="1:5" x14ac:dyDescent="0.35">
      <c r="A9" s="3" t="s">
        <v>4</v>
      </c>
      <c r="B9" s="7">
        <v>21500</v>
      </c>
      <c r="C9" s="7">
        <v>26000</v>
      </c>
      <c r="D9" s="6"/>
    </row>
    <row r="10" spans="1:5" x14ac:dyDescent="0.35">
      <c r="A10" s="3" t="s">
        <v>5</v>
      </c>
      <c r="B10" s="7">
        <v>48000</v>
      </c>
      <c r="C10" s="7">
        <v>45500</v>
      </c>
      <c r="D10" s="6"/>
    </row>
    <row r="11" spans="1:5" x14ac:dyDescent="0.35">
      <c r="A11" s="3" t="s">
        <v>67</v>
      </c>
      <c r="B11" s="7">
        <v>2500</v>
      </c>
      <c r="C11" s="7">
        <v>1800</v>
      </c>
      <c r="D11" s="6"/>
    </row>
    <row r="12" spans="1:5" x14ac:dyDescent="0.35">
      <c r="A12" s="4" t="s">
        <v>6</v>
      </c>
      <c r="D12" s="6"/>
    </row>
    <row r="13" spans="1:5" x14ac:dyDescent="0.35">
      <c r="A13" s="3" t="s">
        <v>7</v>
      </c>
      <c r="B13" s="7">
        <v>20000</v>
      </c>
      <c r="C13" s="7">
        <v>10000</v>
      </c>
      <c r="D13" s="6"/>
    </row>
    <row r="14" spans="1:5" x14ac:dyDescent="0.35">
      <c r="A14" s="3" t="s">
        <v>8</v>
      </c>
      <c r="B14" s="7">
        <v>230000</v>
      </c>
      <c r="C14" s="7">
        <v>190000</v>
      </c>
      <c r="D14" s="6"/>
    </row>
    <row r="15" spans="1:5" x14ac:dyDescent="0.35">
      <c r="A15" s="3" t="s">
        <v>47</v>
      </c>
      <c r="B15" s="7">
        <v>-85500</v>
      </c>
      <c r="C15" s="7">
        <v>-71100</v>
      </c>
      <c r="D15" s="6"/>
    </row>
    <row r="16" spans="1:5" x14ac:dyDescent="0.35">
      <c r="A16" s="5" t="s">
        <v>9</v>
      </c>
      <c r="B16" s="6">
        <f>SUM(B8:B15)</f>
        <v>284000</v>
      </c>
      <c r="C16" s="6">
        <f>SUM(C8:C15)</f>
        <v>226500</v>
      </c>
      <c r="D16" s="6"/>
    </row>
    <row r="18" spans="1:4" x14ac:dyDescent="0.35">
      <c r="A18" s="2" t="s">
        <v>12</v>
      </c>
    </row>
    <row r="19" spans="1:4" x14ac:dyDescent="0.35">
      <c r="A19" t="s">
        <v>13</v>
      </c>
    </row>
    <row r="20" spans="1:4" x14ac:dyDescent="0.35">
      <c r="A20" s="3" t="s">
        <v>14</v>
      </c>
      <c r="B20" s="6">
        <v>17200</v>
      </c>
      <c r="C20" s="6">
        <v>19000</v>
      </c>
      <c r="D20" s="6"/>
    </row>
    <row r="21" spans="1:4" x14ac:dyDescent="0.35">
      <c r="A21" s="3" t="s">
        <v>48</v>
      </c>
      <c r="B21" s="7">
        <v>1900</v>
      </c>
      <c r="C21" s="7">
        <v>1500</v>
      </c>
      <c r="D21" s="6"/>
    </row>
    <row r="22" spans="1:4" x14ac:dyDescent="0.35">
      <c r="A22" t="s">
        <v>15</v>
      </c>
    </row>
    <row r="23" spans="1:4" x14ac:dyDescent="0.35">
      <c r="A23" s="3" t="s">
        <v>16</v>
      </c>
      <c r="B23" s="7">
        <v>85000</v>
      </c>
      <c r="C23" s="7">
        <v>75000</v>
      </c>
      <c r="D23" s="7"/>
    </row>
    <row r="24" spans="1:4" x14ac:dyDescent="0.35">
      <c r="A24" s="4" t="s">
        <v>17</v>
      </c>
    </row>
    <row r="25" spans="1:4" x14ac:dyDescent="0.35">
      <c r="A25" s="3" t="s">
        <v>18</v>
      </c>
      <c r="B25" s="7">
        <v>115000</v>
      </c>
      <c r="C25" s="7">
        <v>70000</v>
      </c>
      <c r="D25" s="7"/>
    </row>
    <row r="26" spans="1:4" x14ac:dyDescent="0.35">
      <c r="A26" s="3" t="s">
        <v>19</v>
      </c>
      <c r="B26" s="7">
        <v>64900</v>
      </c>
      <c r="C26" s="7">
        <v>61000</v>
      </c>
      <c r="D26" s="7"/>
    </row>
    <row r="27" spans="1:4" x14ac:dyDescent="0.35">
      <c r="A27" s="5" t="s">
        <v>20</v>
      </c>
      <c r="B27" s="6">
        <f>SUM(B20:B26)</f>
        <v>284000</v>
      </c>
      <c r="C27" s="6">
        <f>SUM(C20:C26)</f>
        <v>226500</v>
      </c>
    </row>
    <row r="30" spans="1:4" x14ac:dyDescent="0.35">
      <c r="A30" s="14" t="s">
        <v>0</v>
      </c>
      <c r="B30" s="14"/>
      <c r="C30" s="14"/>
    </row>
    <row r="31" spans="1:4" x14ac:dyDescent="0.35">
      <c r="A31" s="15" t="s">
        <v>23</v>
      </c>
      <c r="B31" s="15"/>
      <c r="C31" s="15"/>
    </row>
    <row r="32" spans="1:4" x14ac:dyDescent="0.35">
      <c r="A32" s="15" t="s">
        <v>49</v>
      </c>
      <c r="B32" s="15"/>
      <c r="C32" s="15"/>
    </row>
    <row r="34" spans="1:3" x14ac:dyDescent="0.35">
      <c r="A34" t="s">
        <v>24</v>
      </c>
      <c r="C34" s="6">
        <v>238000</v>
      </c>
    </row>
    <row r="35" spans="1:3" x14ac:dyDescent="0.35">
      <c r="A35" t="s">
        <v>25</v>
      </c>
      <c r="B35" s="6"/>
      <c r="C35" s="7">
        <v>153000</v>
      </c>
    </row>
    <row r="36" spans="1:3" x14ac:dyDescent="0.35">
      <c r="A36" s="3" t="s">
        <v>50</v>
      </c>
      <c r="B36" s="6"/>
      <c r="C36" s="7">
        <f>C34-C35</f>
        <v>85000</v>
      </c>
    </row>
    <row r="37" spans="1:3" x14ac:dyDescent="0.35">
      <c r="A37" t="s">
        <v>51</v>
      </c>
      <c r="B37" s="7"/>
    </row>
    <row r="38" spans="1:3" x14ac:dyDescent="0.35">
      <c r="A38" t="s">
        <v>26</v>
      </c>
      <c r="B38" s="7">
        <v>14400</v>
      </c>
    </row>
    <row r="39" spans="1:3" x14ac:dyDescent="0.35">
      <c r="A39" t="s">
        <v>52</v>
      </c>
      <c r="B39" s="7">
        <v>12000</v>
      </c>
    </row>
    <row r="40" spans="1:3" x14ac:dyDescent="0.35">
      <c r="A40" t="s">
        <v>53</v>
      </c>
      <c r="B40" s="7">
        <v>42600</v>
      </c>
      <c r="C40" s="7"/>
    </row>
    <row r="41" spans="1:3" x14ac:dyDescent="0.35">
      <c r="A41" t="s">
        <v>54</v>
      </c>
      <c r="B41" s="7">
        <v>11100</v>
      </c>
      <c r="C41" s="7"/>
    </row>
    <row r="42" spans="1:3" x14ac:dyDescent="0.35">
      <c r="A42" t="s">
        <v>55</v>
      </c>
      <c r="B42" s="7"/>
      <c r="C42" s="7">
        <f>SUM(B38:B41)</f>
        <v>80100</v>
      </c>
    </row>
    <row r="43" spans="1:3" x14ac:dyDescent="0.35">
      <c r="A43" t="s">
        <v>56</v>
      </c>
      <c r="B43" s="7"/>
      <c r="C43" s="7">
        <f>C36-C42</f>
        <v>4900</v>
      </c>
    </row>
    <row r="44" spans="1:3" x14ac:dyDescent="0.35">
      <c r="A44" t="s">
        <v>57</v>
      </c>
      <c r="C44" s="7"/>
    </row>
    <row r="45" spans="1:3" x14ac:dyDescent="0.35">
      <c r="A45" s="3" t="s">
        <v>58</v>
      </c>
      <c r="B45" s="7">
        <v>4800</v>
      </c>
      <c r="C45" s="7"/>
    </row>
    <row r="46" spans="1:3" x14ac:dyDescent="0.35">
      <c r="A46" s="3" t="s">
        <v>27</v>
      </c>
      <c r="B46" s="7">
        <v>-3500</v>
      </c>
      <c r="C46" s="7"/>
    </row>
    <row r="47" spans="1:3" x14ac:dyDescent="0.35">
      <c r="A47" s="3" t="s">
        <v>59</v>
      </c>
      <c r="B47" s="7"/>
      <c r="C47" s="7">
        <f>B45+B46</f>
        <v>1300</v>
      </c>
    </row>
    <row r="48" spans="1:3" x14ac:dyDescent="0.35">
      <c r="A48" s="4" t="s">
        <v>28</v>
      </c>
      <c r="C48" s="6">
        <f>C43+C47</f>
        <v>6200</v>
      </c>
    </row>
    <row r="49" spans="1:3" x14ac:dyDescent="0.35">
      <c r="A49" s="4" t="s">
        <v>29</v>
      </c>
      <c r="C49" s="6">
        <v>1860</v>
      </c>
    </row>
    <row r="50" spans="1:3" x14ac:dyDescent="0.35">
      <c r="A50" s="4" t="s">
        <v>60</v>
      </c>
      <c r="C50" s="6">
        <v>4340</v>
      </c>
    </row>
    <row r="52" spans="1:3" x14ac:dyDescent="0.35">
      <c r="A52" s="1" t="s">
        <v>61</v>
      </c>
    </row>
    <row r="53" spans="1:3" x14ac:dyDescent="0.35">
      <c r="A53" t="s">
        <v>62</v>
      </c>
    </row>
    <row r="54" spans="1:3" x14ac:dyDescent="0.35">
      <c r="A54" t="s">
        <v>72</v>
      </c>
    </row>
    <row r="55" spans="1:3" x14ac:dyDescent="0.35">
      <c r="A55" t="s">
        <v>63</v>
      </c>
    </row>
    <row r="56" spans="1:3" x14ac:dyDescent="0.35">
      <c r="A56" t="s">
        <v>64</v>
      </c>
    </row>
    <row r="57" spans="1:3" x14ac:dyDescent="0.35">
      <c r="A57" t="s">
        <v>65</v>
      </c>
    </row>
  </sheetData>
  <mergeCells count="6">
    <mergeCell ref="A32:C32"/>
    <mergeCell ref="A1:E1"/>
    <mergeCell ref="A2:E2"/>
    <mergeCell ref="A3:E3"/>
    <mergeCell ref="A30:C30"/>
    <mergeCell ref="A31:C31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2A1C0-A6C0-41F7-A766-93A6E44231D1}">
  <dimension ref="A1:F33"/>
  <sheetViews>
    <sheetView tabSelected="1" topLeftCell="A16" workbookViewId="0">
      <selection activeCell="A31" sqref="A31"/>
    </sheetView>
  </sheetViews>
  <sheetFormatPr defaultRowHeight="14.5" x14ac:dyDescent="0.35"/>
  <cols>
    <col min="1" max="1" width="43.1796875" customWidth="1"/>
    <col min="3" max="3" width="8.90625" bestFit="1" customWidth="1"/>
  </cols>
  <sheetData>
    <row r="1" spans="1:6" x14ac:dyDescent="0.35">
      <c r="A1" s="14" t="s">
        <v>0</v>
      </c>
      <c r="B1" s="14"/>
      <c r="C1" s="14"/>
    </row>
    <row r="2" spans="1:6" x14ac:dyDescent="0.35">
      <c r="A2" s="15" t="s">
        <v>31</v>
      </c>
      <c r="B2" s="15"/>
      <c r="C2" s="15"/>
    </row>
    <row r="3" spans="1:6" x14ac:dyDescent="0.35">
      <c r="A3" s="15" t="s">
        <v>49</v>
      </c>
      <c r="B3" s="15"/>
      <c r="C3" s="15"/>
    </row>
    <row r="5" spans="1:6" x14ac:dyDescent="0.35">
      <c r="A5" s="2" t="s">
        <v>32</v>
      </c>
    </row>
    <row r="6" spans="1:6" x14ac:dyDescent="0.35">
      <c r="A6" s="3" t="s">
        <v>30</v>
      </c>
      <c r="B6" s="17"/>
      <c r="C6" s="18"/>
    </row>
    <row r="7" spans="1:6" ht="30.5" customHeight="1" x14ac:dyDescent="0.35">
      <c r="A7" s="9" t="s">
        <v>33</v>
      </c>
      <c r="B7" s="17"/>
      <c r="C7" s="17"/>
    </row>
    <row r="8" spans="1:6" x14ac:dyDescent="0.35">
      <c r="A8" s="10" t="s">
        <v>26</v>
      </c>
      <c r="B8" s="18"/>
      <c r="C8" s="17"/>
    </row>
    <row r="9" spans="1:6" x14ac:dyDescent="0.35">
      <c r="A9" s="10" t="s">
        <v>66</v>
      </c>
      <c r="B9" s="18"/>
      <c r="C9" s="17"/>
    </row>
    <row r="10" spans="1:6" x14ac:dyDescent="0.35">
      <c r="A10" s="10" t="s">
        <v>34</v>
      </c>
      <c r="B10" s="19"/>
      <c r="C10" s="17"/>
    </row>
    <row r="11" spans="1:6" x14ac:dyDescent="0.35">
      <c r="A11" s="10" t="s">
        <v>36</v>
      </c>
      <c r="B11" s="19"/>
      <c r="C11" s="17"/>
    </row>
    <row r="12" spans="1:6" x14ac:dyDescent="0.35">
      <c r="A12" s="10" t="s">
        <v>35</v>
      </c>
      <c r="B12" s="19"/>
      <c r="C12" s="17"/>
    </row>
    <row r="13" spans="1:6" x14ac:dyDescent="0.35">
      <c r="A13" s="10" t="s">
        <v>68</v>
      </c>
      <c r="B13" s="19"/>
      <c r="C13" s="17"/>
    </row>
    <row r="14" spans="1:6" x14ac:dyDescent="0.35">
      <c r="A14" s="10" t="s">
        <v>69</v>
      </c>
      <c r="B14" s="19"/>
      <c r="C14" s="19"/>
      <c r="F14" s="6"/>
    </row>
    <row r="15" spans="1:6" x14ac:dyDescent="0.35">
      <c r="A15" s="11" t="s">
        <v>37</v>
      </c>
      <c r="B15" s="17"/>
      <c r="C15" s="19"/>
    </row>
    <row r="16" spans="1:6" x14ac:dyDescent="0.35">
      <c r="B16" s="17"/>
      <c r="C16" s="17"/>
    </row>
    <row r="17" spans="1:3" x14ac:dyDescent="0.35">
      <c r="A17" s="2" t="s">
        <v>38</v>
      </c>
      <c r="B17" s="17"/>
      <c r="C17" s="17"/>
    </row>
    <row r="18" spans="1:3" x14ac:dyDescent="0.35">
      <c r="A18" s="3" t="s">
        <v>70</v>
      </c>
      <c r="B18" s="19"/>
      <c r="C18" s="17"/>
    </row>
    <row r="19" spans="1:3" x14ac:dyDescent="0.35">
      <c r="A19" s="3" t="s">
        <v>71</v>
      </c>
      <c r="B19" s="19"/>
      <c r="C19" s="17"/>
    </row>
    <row r="20" spans="1:3" x14ac:dyDescent="0.35">
      <c r="A20" s="11" t="s">
        <v>39</v>
      </c>
      <c r="B20" s="17"/>
      <c r="C20" s="19"/>
    </row>
    <row r="21" spans="1:3" x14ac:dyDescent="0.35">
      <c r="B21" s="17"/>
      <c r="C21" s="17"/>
    </row>
    <row r="22" spans="1:3" x14ac:dyDescent="0.35">
      <c r="A22" s="2" t="s">
        <v>40</v>
      </c>
      <c r="B22" s="17"/>
      <c r="C22" s="17"/>
    </row>
    <row r="23" spans="1:3" x14ac:dyDescent="0.35">
      <c r="A23" s="13" t="s">
        <v>73</v>
      </c>
      <c r="B23" s="19"/>
      <c r="C23" s="17"/>
    </row>
    <row r="24" spans="1:3" x14ac:dyDescent="0.35">
      <c r="A24" s="3" t="s">
        <v>41</v>
      </c>
      <c r="B24" s="19"/>
      <c r="C24" s="17"/>
    </row>
    <row r="25" spans="1:3" x14ac:dyDescent="0.35">
      <c r="A25" s="3" t="s">
        <v>42</v>
      </c>
      <c r="B25" s="19"/>
      <c r="C25" s="17"/>
    </row>
    <row r="26" spans="1:3" x14ac:dyDescent="0.35">
      <c r="A26" s="11" t="s">
        <v>43</v>
      </c>
      <c r="B26" s="17"/>
      <c r="C26" s="19"/>
    </row>
    <row r="27" spans="1:3" x14ac:dyDescent="0.35">
      <c r="B27" s="17"/>
      <c r="C27" s="17"/>
    </row>
    <row r="28" spans="1:3" x14ac:dyDescent="0.35">
      <c r="A28" t="s">
        <v>44</v>
      </c>
      <c r="B28" s="17"/>
      <c r="C28" s="19"/>
    </row>
    <row r="29" spans="1:3" x14ac:dyDescent="0.35">
      <c r="A29" t="s">
        <v>74</v>
      </c>
      <c r="B29" s="17"/>
      <c r="C29" s="19"/>
    </row>
    <row r="30" spans="1:3" x14ac:dyDescent="0.35">
      <c r="A30" t="s">
        <v>75</v>
      </c>
      <c r="B30" s="17"/>
      <c r="C30" s="19"/>
    </row>
    <row r="31" spans="1:3" x14ac:dyDescent="0.35">
      <c r="B31" s="17"/>
      <c r="C31" s="17"/>
    </row>
    <row r="32" spans="1:3" x14ac:dyDescent="0.35">
      <c r="A32" s="2" t="s">
        <v>45</v>
      </c>
      <c r="B32" s="17"/>
      <c r="C32" s="17"/>
    </row>
    <row r="33" spans="1:3" x14ac:dyDescent="0.35">
      <c r="A33" s="3" t="s">
        <v>46</v>
      </c>
      <c r="B33" s="17"/>
      <c r="C33" s="19"/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Sheet, Income State</vt:lpstr>
      <vt:lpstr>Statement of Cash Flows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ksgarcia</dc:creator>
  <cp:lastModifiedBy>ksgarcia</cp:lastModifiedBy>
  <dcterms:created xsi:type="dcterms:W3CDTF">2019-11-13T00:23:31Z</dcterms:created>
  <dcterms:modified xsi:type="dcterms:W3CDTF">2020-10-28T10:09:59Z</dcterms:modified>
</cp:coreProperties>
</file>