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0 - UPCP Subjects\Phar 125 - Pharmaceutical Accounting\1 - Budgeting\"/>
    </mc:Choice>
  </mc:AlternateContent>
  <xr:revisionPtr revIDLastSave="0" documentId="13_ncr:1_{8DCAF13A-5547-4377-B657-7FDC70DE2AF4}" xr6:coauthVersionLast="45" xr6:coauthVersionMax="45" xr10:uidLastSave="{00000000-0000-0000-0000-000000000000}"/>
  <bookViews>
    <workbookView xWindow="-110" yWindow="-110" windowWidth="19420" windowHeight="10420" firstSheet="4" activeTab="7" xr2:uid="{00000000-000D-0000-FFFF-FFFF00000000}"/>
  </bookViews>
  <sheets>
    <sheet name="1. Naive Approach" sheetId="2" r:id="rId1"/>
    <sheet name="2. Moving Averages" sheetId="3" r:id="rId2"/>
    <sheet name="3. Exponential Smoothing" sheetId="4" r:id="rId3"/>
    <sheet name="4. Trend Projection" sheetId="5" r:id="rId4"/>
    <sheet name="5. Sales Budget" sheetId="1" r:id="rId5"/>
    <sheet name="6. Production Budget" sheetId="6" r:id="rId6"/>
    <sheet name="7a. Assumptions" sheetId="10" r:id="rId7"/>
    <sheet name="7b. Cash Budget" sheetId="11" r:id="rId8"/>
    <sheet name="8a.Standard Cost,Total Variance" sheetId="12" r:id="rId9"/>
    <sheet name="8b. Total Materials Variance" sheetId="13" r:id="rId10"/>
    <sheet name="8c. Total Labor Variance" sheetId="14" r:id="rId1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1" l="1"/>
</calcChain>
</file>

<file path=xl/sharedStrings.xml><?xml version="1.0" encoding="utf-8"?>
<sst xmlns="http://schemas.openxmlformats.org/spreadsheetml/2006/main" count="136" uniqueCount="99">
  <si>
    <t>Year</t>
  </si>
  <si>
    <t>Selling price per unit</t>
  </si>
  <si>
    <t>1st Quarter</t>
  </si>
  <si>
    <t>2nd Quarter</t>
  </si>
  <si>
    <t>3rd Quarter</t>
  </si>
  <si>
    <t>4th Quarter</t>
  </si>
  <si>
    <t>Total Sales</t>
  </si>
  <si>
    <t>Accounts Receivable</t>
  </si>
  <si>
    <t>Q1 Sales</t>
  </si>
  <si>
    <t>Q2 Sales</t>
  </si>
  <si>
    <t>Q3 Sales</t>
  </si>
  <si>
    <t>Q4 Sales</t>
  </si>
  <si>
    <t>Total Cash Collections</t>
  </si>
  <si>
    <t>Actual sales</t>
  </si>
  <si>
    <t>Forecast</t>
  </si>
  <si>
    <t>Budgeted Production</t>
  </si>
  <si>
    <t>Direct material</t>
  </si>
  <si>
    <t>Direct Labor</t>
  </si>
  <si>
    <t xml:space="preserve">Material Overhead </t>
  </si>
  <si>
    <t>Total Disbursements</t>
  </si>
  <si>
    <t>Cash Ending Balance</t>
  </si>
  <si>
    <t>LIPSTICK SALES</t>
  </si>
  <si>
    <t>Percent error</t>
  </si>
  <si>
    <t>Alpha</t>
  </si>
  <si>
    <t>Marketing Forecast</t>
  </si>
  <si>
    <t>FORECASTED Units to be sold</t>
  </si>
  <si>
    <t>CASH COLLECTIONS</t>
  </si>
  <si>
    <t>Assume that the forecasted units to be sold will increase by 500 per quarter. Selling price per unit is 60 PhP.</t>
  </si>
  <si>
    <t>Use the forecasted units to be sold in the Sales Budget.</t>
  </si>
  <si>
    <t>Beginning finished goods units: 20% of budgeted sales units for current quarter</t>
  </si>
  <si>
    <t>4. Direct materials: at 30 PhP per lipstick.</t>
  </si>
  <si>
    <t>5. Direct labor: at 8 PhP per lipstick.</t>
  </si>
  <si>
    <t>6. Material overhead: at 4 PhP per lipstick.</t>
  </si>
  <si>
    <t>7. Selling and administrative expenses: at 9 PhP per lipstick</t>
  </si>
  <si>
    <t>Beginning cash balance</t>
  </si>
  <si>
    <t>Cash Receipts</t>
  </si>
  <si>
    <t>Total cash collections</t>
  </si>
  <si>
    <t>Short-term investment securities</t>
  </si>
  <si>
    <t>Total cash available</t>
  </si>
  <si>
    <t>Cash Disbursements</t>
  </si>
  <si>
    <t>Selling and administrative expenses</t>
  </si>
  <si>
    <t>Excess (deficiency) of available cash over cash disbursements</t>
  </si>
  <si>
    <t>Financing</t>
  </si>
  <si>
    <t>Borrowing</t>
  </si>
  <si>
    <t>Repayments with interest</t>
  </si>
  <si>
    <t>Manufacturing Cost Elements</t>
  </si>
  <si>
    <t>Standard Quantity (in mL or hrs)</t>
  </si>
  <si>
    <t>Standard Price (in PhP)</t>
  </si>
  <si>
    <t>Standard Cost</t>
  </si>
  <si>
    <t>Direct materials</t>
  </si>
  <si>
    <t>Direct labor</t>
  </si>
  <si>
    <t>Manufacturing overhead</t>
  </si>
  <si>
    <t>Total standard cost per unit</t>
  </si>
  <si>
    <t>Total actual costs</t>
  </si>
  <si>
    <t>Computation of total variance</t>
  </si>
  <si>
    <t>Actual costs</t>
  </si>
  <si>
    <t>Total variance</t>
  </si>
  <si>
    <t>Actual quantity of direct materials used</t>
  </si>
  <si>
    <t>Actual price of direct materials used</t>
  </si>
  <si>
    <t>Actual</t>
  </si>
  <si>
    <t>Standard</t>
  </si>
  <si>
    <t>Quantity</t>
  </si>
  <si>
    <t>Price</t>
  </si>
  <si>
    <t>Price Variance</t>
  </si>
  <si>
    <t>Quantity Variance</t>
  </si>
  <si>
    <t>Total Materials Variance</t>
  </si>
  <si>
    <t>Actual hours of direct labor done</t>
  </si>
  <si>
    <t>Actual rate of direct labor done</t>
  </si>
  <si>
    <t>Hours</t>
  </si>
  <si>
    <t>Rate</t>
  </si>
  <si>
    <t>Total Labor Variance</t>
  </si>
  <si>
    <t>Standard cost for 100 units</t>
  </si>
  <si>
    <t xml:space="preserve">2. Sales (from sales budget): 60% are collected in the quarter sold and 40% are collected in the following quarter. </t>
  </si>
  <si>
    <t>8. Loans are paid in the earliest quarter in which there is sufficient cash (when the cash on hand exceeds the 20,500 minimum required balance). Interest at 0.5% per quarter unpaid.</t>
  </si>
  <si>
    <t>Total Materials Variance = (AQ*AP) - (SQ*SP)</t>
  </si>
  <si>
    <t>Materials Price Variance = (AQ*AP) - (AQ*SP)</t>
  </si>
  <si>
    <t>Materials Quantity Variance = (AQ*SP) - (SQ*SP)</t>
  </si>
  <si>
    <t>Total Labor Variance = (AH*AR) - (SH*SR)</t>
  </si>
  <si>
    <t>Labor Price Variance = (AH*AR) - (AH*SR)</t>
  </si>
  <si>
    <t>Labor Quantity Variance = (AH*SR) - (SH*SR)</t>
  </si>
  <si>
    <t>Expected 2021 Q1 sales is 5,000</t>
  </si>
  <si>
    <t>Total actual costs for August 2020 in producing 100 lipsticks</t>
  </si>
  <si>
    <t>During the production of 100 lipsticks last August 2020</t>
  </si>
  <si>
    <t>Get a 3-month moving average.</t>
  </si>
  <si>
    <t>For cash collection: Cash sales in same quarter= 60% Next Quarter=40%</t>
  </si>
  <si>
    <t>Desired Ending Inventory : 20% of projected sales next quarter</t>
  </si>
  <si>
    <t>Year (2020)</t>
  </si>
  <si>
    <t>Budgeted Sales Units</t>
  </si>
  <si>
    <t>Desired Ending Finished Goods Units</t>
  </si>
  <si>
    <t>Total Required Units</t>
  </si>
  <si>
    <t>Beginning finished goods units</t>
  </si>
  <si>
    <t>Required Production Units</t>
  </si>
  <si>
    <t>3. Short-term investments securities are expected to be sold for 2,000 PhP cash in Q1.</t>
  </si>
  <si>
    <t>1. wht Cosmetics wishes to maintain a balance of at least 20,500 PhP every quarter.</t>
  </si>
  <si>
    <t>8.75 mL per lipstick</t>
  </si>
  <si>
    <t>2.50 pesos per mL</t>
  </si>
  <si>
    <t>4.0 hours per lipstick</t>
  </si>
  <si>
    <t>7.25 pesos per hour</t>
  </si>
  <si>
    <t>Sales = (b)(Time in yrs) +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</si>
</sst>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7" fontId="0" fillId="0" borderId="0" xfId="0" applyNumberFormat="1"/>
    <xf numFmtId="164" fontId="0" fillId="0" borderId="0" xfId="0" applyNumberFormat="1"/>
    <xf numFmtId="0" fontId="2" fillId="3" borderId="0" xfId="0" applyFont="1" applyFill="1"/>
    <xf numFmtId="0" fontId="3" fillId="3" borderId="0" xfId="0" applyFont="1" applyFill="1"/>
    <xf numFmtId="0" fontId="5" fillId="0" borderId="0" xfId="0" applyFont="1"/>
    <xf numFmtId="17" fontId="5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0" fontId="0" fillId="0" borderId="0" xfId="0" applyFont="1"/>
    <xf numFmtId="0" fontId="3" fillId="0" borderId="0" xfId="0" applyFont="1" applyFill="1"/>
    <xf numFmtId="0" fontId="0" fillId="0" borderId="0" xfId="0" applyFont="1" applyFill="1"/>
    <xf numFmtId="0" fontId="5" fillId="4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164" fontId="0" fillId="0" borderId="0" xfId="0" applyNumberFormat="1" applyFill="1"/>
    <xf numFmtId="0" fontId="0" fillId="4" borderId="1" xfId="0" applyFill="1" applyBorder="1"/>
    <xf numFmtId="0" fontId="1" fillId="4" borderId="1" xfId="0" applyFont="1" applyFill="1" applyBorder="1"/>
    <xf numFmtId="3" fontId="0" fillId="0" borderId="0" xfId="0" applyNumberFormat="1" applyFill="1"/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3" fontId="0" fillId="6" borderId="0" xfId="0" applyNumberFormat="1" applyFill="1"/>
    <xf numFmtId="0" fontId="3" fillId="6" borderId="0" xfId="0" applyFont="1" applyFill="1"/>
    <xf numFmtId="0" fontId="1" fillId="0" borderId="0" xfId="0" applyFont="1" applyFill="1"/>
    <xf numFmtId="164" fontId="0" fillId="6" borderId="0" xfId="0" applyNumberFormat="1" applyFill="1"/>
    <xf numFmtId="3" fontId="5" fillId="6" borderId="0" xfId="0" applyNumberFormat="1" applyFont="1" applyFill="1"/>
    <xf numFmtId="164" fontId="5" fillId="6" borderId="0" xfId="0" applyNumberFormat="1" applyFont="1" applyFill="1"/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1</xdr:row>
      <xdr:rowOff>182336</xdr:rowOff>
    </xdr:from>
    <xdr:to>
      <xdr:col>9</xdr:col>
      <xdr:colOff>574450</xdr:colOff>
      <xdr:row>13</xdr:row>
      <xdr:rowOff>161331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A4FE02-00C8-42D4-970B-E44D25BECE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138" t="25832" r="17508" b="27934"/>
        <a:stretch/>
      </xdr:blipFill>
      <xdr:spPr>
        <a:xfrm>
          <a:off x="4448174" y="372836"/>
          <a:ext cx="3603401" cy="2264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zoomScale="115" zoomScaleNormal="115" workbookViewId="0">
      <selection activeCell="D12" sqref="D12:D18"/>
    </sheetView>
  </sheetViews>
  <sheetFormatPr defaultColWidth="9.1796875" defaultRowHeight="14.5" x14ac:dyDescent="0.35"/>
  <cols>
    <col min="1" max="1" width="12.7265625" style="9" customWidth="1"/>
    <col min="2" max="2" width="13.81640625" style="9" customWidth="1"/>
    <col min="3" max="3" width="14.453125" style="9" customWidth="1"/>
    <col min="4" max="4" width="16.453125" style="9" customWidth="1"/>
    <col min="5" max="16384" width="9.1796875" style="9"/>
  </cols>
  <sheetData>
    <row r="1" spans="1:4" x14ac:dyDescent="0.35">
      <c r="A1" s="36" t="s">
        <v>21</v>
      </c>
      <c r="B1" s="36"/>
      <c r="C1" s="36"/>
      <c r="D1" s="16"/>
    </row>
    <row r="2" spans="1:4" x14ac:dyDescent="0.35">
      <c r="A2" s="17" t="s">
        <v>0</v>
      </c>
      <c r="B2" s="17" t="s">
        <v>13</v>
      </c>
      <c r="C2" s="17" t="s">
        <v>14</v>
      </c>
      <c r="D2" s="17" t="s">
        <v>22</v>
      </c>
    </row>
    <row r="3" spans="1:4" x14ac:dyDescent="0.35">
      <c r="A3" s="10">
        <v>43831</v>
      </c>
      <c r="B3" s="11">
        <v>25000</v>
      </c>
    </row>
    <row r="4" spans="1:4" x14ac:dyDescent="0.35">
      <c r="A4" s="10">
        <v>43862</v>
      </c>
      <c r="B4" s="11">
        <v>17000</v>
      </c>
      <c r="C4" s="11"/>
      <c r="D4" s="12"/>
    </row>
    <row r="5" spans="1:4" x14ac:dyDescent="0.35">
      <c r="A5" s="10">
        <v>43891</v>
      </c>
      <c r="B5" s="11">
        <v>25002</v>
      </c>
      <c r="C5" s="11"/>
      <c r="D5" s="12"/>
    </row>
    <row r="6" spans="1:4" x14ac:dyDescent="0.35">
      <c r="A6" s="10">
        <v>43922</v>
      </c>
      <c r="B6" s="11">
        <v>15000</v>
      </c>
      <c r="C6" s="11"/>
      <c r="D6" s="12"/>
    </row>
    <row r="7" spans="1:4" x14ac:dyDescent="0.35">
      <c r="A7" s="10">
        <v>43952</v>
      </c>
      <c r="B7" s="11">
        <v>17000</v>
      </c>
      <c r="C7" s="11"/>
      <c r="D7" s="12"/>
    </row>
    <row r="8" spans="1:4" x14ac:dyDescent="0.35">
      <c r="A8" s="10">
        <v>43983</v>
      </c>
      <c r="B8" s="11">
        <v>15002</v>
      </c>
      <c r="C8" s="11"/>
      <c r="D8" s="12"/>
    </row>
    <row r="9" spans="1:4" x14ac:dyDescent="0.35">
      <c r="A9" s="10">
        <v>44013</v>
      </c>
      <c r="B9" s="11">
        <v>25003</v>
      </c>
      <c r="C9" s="11"/>
      <c r="D9" s="12"/>
    </row>
    <row r="10" spans="1:4" x14ac:dyDescent="0.35">
      <c r="A10" s="10">
        <v>44044</v>
      </c>
      <c r="B10" s="11">
        <v>17000</v>
      </c>
      <c r="C10" s="11"/>
      <c r="D10" s="12"/>
    </row>
    <row r="11" spans="1:4" x14ac:dyDescent="0.35">
      <c r="A11" s="10">
        <v>44075</v>
      </c>
      <c r="B11" s="11">
        <v>25005</v>
      </c>
      <c r="C11" s="11"/>
      <c r="D11" s="12"/>
    </row>
    <row r="12" spans="1:4" x14ac:dyDescent="0.35">
      <c r="A12" s="10">
        <v>44105</v>
      </c>
      <c r="B12" s="34"/>
      <c r="C12" s="11"/>
      <c r="D12" s="35"/>
    </row>
    <row r="13" spans="1:4" x14ac:dyDescent="0.35">
      <c r="A13" s="10">
        <v>44136</v>
      </c>
      <c r="B13" s="34"/>
      <c r="C13" s="11"/>
      <c r="D13" s="35"/>
    </row>
    <row r="14" spans="1:4" x14ac:dyDescent="0.35">
      <c r="A14" s="10">
        <v>44166</v>
      </c>
      <c r="B14" s="34"/>
      <c r="C14" s="11"/>
      <c r="D14" s="35"/>
    </row>
    <row r="15" spans="1:4" x14ac:dyDescent="0.35">
      <c r="A15" s="10">
        <v>44197</v>
      </c>
      <c r="B15" s="34"/>
      <c r="C15" s="11"/>
      <c r="D15" s="35"/>
    </row>
    <row r="16" spans="1:4" x14ac:dyDescent="0.35">
      <c r="A16" s="10">
        <v>44228</v>
      </c>
      <c r="B16" s="34"/>
      <c r="C16" s="11"/>
      <c r="D16" s="35"/>
    </row>
    <row r="17" spans="1:4" x14ac:dyDescent="0.35">
      <c r="A17" s="10">
        <v>44256</v>
      </c>
      <c r="B17" s="34"/>
      <c r="C17" s="11"/>
      <c r="D17" s="35"/>
    </row>
    <row r="18" spans="1:4" x14ac:dyDescent="0.35">
      <c r="A18" s="10">
        <v>44287</v>
      </c>
      <c r="B18" s="34"/>
      <c r="C18" s="11"/>
      <c r="D18" s="35"/>
    </row>
    <row r="19" spans="1:4" x14ac:dyDescent="0.35">
      <c r="A19" s="10"/>
      <c r="B19" s="11"/>
      <c r="C19" s="11"/>
      <c r="D19" s="12"/>
    </row>
    <row r="20" spans="1:4" x14ac:dyDescent="0.35">
      <c r="A20" s="10"/>
      <c r="B20" s="11"/>
      <c r="C20" s="11"/>
      <c r="D20" s="12"/>
    </row>
    <row r="21" spans="1:4" x14ac:dyDescent="0.35">
      <c r="A21" s="10"/>
      <c r="B21" s="11"/>
      <c r="C21" s="11"/>
      <c r="D21" s="12"/>
    </row>
    <row r="22" spans="1:4" x14ac:dyDescent="0.35">
      <c r="A22" s="10"/>
      <c r="B22" s="11"/>
      <c r="C22" s="11"/>
      <c r="D22" s="12"/>
    </row>
    <row r="23" spans="1:4" x14ac:dyDescent="0.35">
      <c r="A23" s="10"/>
      <c r="B23" s="11"/>
      <c r="C23" s="11"/>
      <c r="D23" s="12"/>
    </row>
    <row r="24" spans="1:4" x14ac:dyDescent="0.35">
      <c r="A24" s="10"/>
      <c r="C24" s="11"/>
      <c r="D24" s="12"/>
    </row>
    <row r="25" spans="1:4" x14ac:dyDescent="0.35">
      <c r="A25" s="10"/>
      <c r="D25" s="12"/>
    </row>
    <row r="26" spans="1:4" x14ac:dyDescent="0.35">
      <c r="A26" s="10"/>
      <c r="D26" s="12"/>
    </row>
    <row r="27" spans="1:4" x14ac:dyDescent="0.35">
      <c r="A27" s="10"/>
      <c r="D27" s="12"/>
    </row>
    <row r="28" spans="1:4" x14ac:dyDescent="0.35">
      <c r="A28" s="10"/>
      <c r="D28" s="12"/>
    </row>
    <row r="29" spans="1:4" x14ac:dyDescent="0.35">
      <c r="A29" s="10"/>
      <c r="D29" s="12"/>
    </row>
    <row r="30" spans="1:4" x14ac:dyDescent="0.35">
      <c r="A30" s="10"/>
      <c r="D30" s="12"/>
    </row>
    <row r="31" spans="1:4" x14ac:dyDescent="0.35">
      <c r="A31" s="10"/>
      <c r="D31" s="12"/>
    </row>
    <row r="32" spans="1:4" x14ac:dyDescent="0.35">
      <c r="A32" s="10"/>
      <c r="D32" s="12"/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8BFA-1A3B-4885-90D2-43AC6641FEB9}">
  <dimension ref="A1:E12"/>
  <sheetViews>
    <sheetView workbookViewId="0">
      <selection activeCell="C17" sqref="C17"/>
    </sheetView>
  </sheetViews>
  <sheetFormatPr defaultRowHeight="14.5" x14ac:dyDescent="0.35"/>
  <cols>
    <col min="1" max="1" width="37.08984375" customWidth="1"/>
    <col min="2" max="2" width="14.1796875" customWidth="1"/>
    <col min="3" max="3" width="17.1796875" customWidth="1"/>
    <col min="4" max="4" width="15.6328125" customWidth="1"/>
  </cols>
  <sheetData>
    <row r="1" spans="1:5" x14ac:dyDescent="0.35">
      <c r="A1" t="s">
        <v>82</v>
      </c>
    </row>
    <row r="2" spans="1:5" x14ac:dyDescent="0.35">
      <c r="C2" s="25"/>
      <c r="D2" s="25"/>
    </row>
    <row r="3" spans="1:5" x14ac:dyDescent="0.35">
      <c r="A3" s="2" t="s">
        <v>57</v>
      </c>
      <c r="B3" t="s">
        <v>94</v>
      </c>
      <c r="E3" t="s">
        <v>74</v>
      </c>
    </row>
    <row r="4" spans="1:5" x14ac:dyDescent="0.35">
      <c r="A4" s="2" t="s">
        <v>58</v>
      </c>
      <c r="B4" t="s">
        <v>95</v>
      </c>
      <c r="E4" t="s">
        <v>75</v>
      </c>
    </row>
    <row r="5" spans="1:5" x14ac:dyDescent="0.35">
      <c r="E5" t="s">
        <v>76</v>
      </c>
    </row>
    <row r="6" spans="1:5" x14ac:dyDescent="0.35">
      <c r="A6" s="2"/>
      <c r="B6" t="s">
        <v>59</v>
      </c>
      <c r="C6" t="s">
        <v>60</v>
      </c>
    </row>
    <row r="7" spans="1:5" x14ac:dyDescent="0.35">
      <c r="A7" t="s">
        <v>61</v>
      </c>
    </row>
    <row r="8" spans="1:5" x14ac:dyDescent="0.35">
      <c r="A8" t="s">
        <v>62</v>
      </c>
    </row>
    <row r="10" spans="1:5" x14ac:dyDescent="0.35">
      <c r="A10" s="2" t="s">
        <v>63</v>
      </c>
    </row>
    <row r="11" spans="1:5" x14ac:dyDescent="0.35">
      <c r="A11" s="2" t="s">
        <v>64</v>
      </c>
    </row>
    <row r="12" spans="1:5" x14ac:dyDescent="0.35">
      <c r="A12" s="2" t="s">
        <v>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5C3C-3AFB-4B76-AF7F-223277B3B276}">
  <dimension ref="A1:E12"/>
  <sheetViews>
    <sheetView workbookViewId="0">
      <selection activeCell="B3" sqref="B3:B4"/>
    </sheetView>
  </sheetViews>
  <sheetFormatPr defaultRowHeight="14.5" x14ac:dyDescent="0.35"/>
  <cols>
    <col min="1" max="1" width="37.08984375" customWidth="1"/>
    <col min="2" max="2" width="14.1796875" customWidth="1"/>
    <col min="3" max="3" width="17.1796875" customWidth="1"/>
    <col min="4" max="4" width="15.6328125" customWidth="1"/>
  </cols>
  <sheetData>
    <row r="1" spans="1:5" x14ac:dyDescent="0.35">
      <c r="A1" t="s">
        <v>82</v>
      </c>
    </row>
    <row r="2" spans="1:5" x14ac:dyDescent="0.35">
      <c r="C2" s="25"/>
      <c r="D2" s="25"/>
    </row>
    <row r="3" spans="1:5" x14ac:dyDescent="0.35">
      <c r="A3" s="2" t="s">
        <v>66</v>
      </c>
      <c r="B3" t="s">
        <v>96</v>
      </c>
      <c r="E3" t="s">
        <v>77</v>
      </c>
    </row>
    <row r="4" spans="1:5" x14ac:dyDescent="0.35">
      <c r="A4" s="2" t="s">
        <v>67</v>
      </c>
      <c r="B4" t="s">
        <v>97</v>
      </c>
      <c r="E4" t="s">
        <v>78</v>
      </c>
    </row>
    <row r="5" spans="1:5" x14ac:dyDescent="0.35">
      <c r="E5" t="s">
        <v>79</v>
      </c>
    </row>
    <row r="6" spans="1:5" x14ac:dyDescent="0.35">
      <c r="A6" s="2"/>
      <c r="B6" t="s">
        <v>59</v>
      </c>
      <c r="C6" t="s">
        <v>60</v>
      </c>
    </row>
    <row r="7" spans="1:5" x14ac:dyDescent="0.35">
      <c r="A7" t="s">
        <v>68</v>
      </c>
    </row>
    <row r="8" spans="1:5" x14ac:dyDescent="0.35">
      <c r="A8" t="s">
        <v>69</v>
      </c>
    </row>
    <row r="10" spans="1:5" x14ac:dyDescent="0.35">
      <c r="A10" s="2" t="s">
        <v>63</v>
      </c>
    </row>
    <row r="11" spans="1:5" x14ac:dyDescent="0.35">
      <c r="A11" s="2" t="s">
        <v>64</v>
      </c>
    </row>
    <row r="12" spans="1:5" x14ac:dyDescent="0.35">
      <c r="A12" s="2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="85" zoomScaleNormal="85" workbookViewId="0">
      <selection activeCell="D13" sqref="D13:D21"/>
    </sheetView>
  </sheetViews>
  <sheetFormatPr defaultRowHeight="14.5" x14ac:dyDescent="0.35"/>
  <cols>
    <col min="1" max="1" width="12.7265625" customWidth="1"/>
    <col min="2" max="2" width="13.81640625" customWidth="1"/>
    <col min="3" max="3" width="14.453125" customWidth="1"/>
    <col min="4" max="4" width="16.453125" style="18" customWidth="1"/>
  </cols>
  <sheetData>
    <row r="1" spans="1:4" x14ac:dyDescent="0.35">
      <c r="A1" t="s">
        <v>83</v>
      </c>
    </row>
    <row r="2" spans="1:4" x14ac:dyDescent="0.35">
      <c r="A2" s="37" t="s">
        <v>21</v>
      </c>
      <c r="B2" s="37"/>
      <c r="C2" s="37"/>
      <c r="D2" s="20"/>
    </row>
    <row r="3" spans="1:4" x14ac:dyDescent="0.35">
      <c r="A3" s="21" t="s">
        <v>0</v>
      </c>
      <c r="B3" s="21" t="s">
        <v>13</v>
      </c>
      <c r="C3" s="21" t="s">
        <v>14</v>
      </c>
      <c r="D3" s="21" t="s">
        <v>22</v>
      </c>
    </row>
    <row r="4" spans="1:4" x14ac:dyDescent="0.35">
      <c r="A4" s="5">
        <v>43831</v>
      </c>
      <c r="B4" s="1">
        <v>25000</v>
      </c>
    </row>
    <row r="5" spans="1:4" x14ac:dyDescent="0.35">
      <c r="A5" s="5">
        <v>43862</v>
      </c>
      <c r="B5" s="1">
        <v>17000</v>
      </c>
      <c r="C5" s="1"/>
      <c r="D5" s="19"/>
    </row>
    <row r="6" spans="1:4" x14ac:dyDescent="0.35">
      <c r="A6" s="5">
        <v>43891</v>
      </c>
      <c r="B6" s="1">
        <v>25002</v>
      </c>
      <c r="C6" s="1"/>
      <c r="D6" s="19"/>
    </row>
    <row r="7" spans="1:4" x14ac:dyDescent="0.35">
      <c r="A7" s="5">
        <v>43922</v>
      </c>
      <c r="B7" s="1">
        <v>15000</v>
      </c>
      <c r="C7" s="1"/>
      <c r="D7" s="19"/>
    </row>
    <row r="8" spans="1:4" x14ac:dyDescent="0.35">
      <c r="A8" s="5">
        <v>43952</v>
      </c>
      <c r="B8" s="1">
        <v>17000</v>
      </c>
      <c r="C8" s="1"/>
      <c r="D8" s="19"/>
    </row>
    <row r="9" spans="1:4" x14ac:dyDescent="0.35">
      <c r="A9" s="5">
        <v>43983</v>
      </c>
      <c r="B9" s="1">
        <v>15002</v>
      </c>
      <c r="C9" s="1"/>
      <c r="D9" s="19"/>
    </row>
    <row r="10" spans="1:4" x14ac:dyDescent="0.35">
      <c r="A10" s="5">
        <v>44013</v>
      </c>
      <c r="B10" s="1">
        <v>25003</v>
      </c>
      <c r="C10" s="1"/>
      <c r="D10" s="19"/>
    </row>
    <row r="11" spans="1:4" x14ac:dyDescent="0.35">
      <c r="A11" s="5">
        <v>44044</v>
      </c>
      <c r="B11" s="1">
        <v>17000</v>
      </c>
      <c r="C11" s="1"/>
      <c r="D11" s="19"/>
    </row>
    <row r="12" spans="1:4" x14ac:dyDescent="0.35">
      <c r="A12" s="5">
        <v>44075</v>
      </c>
      <c r="B12" s="1">
        <v>25005</v>
      </c>
      <c r="C12" s="1"/>
      <c r="D12" s="19"/>
    </row>
    <row r="13" spans="1:4" x14ac:dyDescent="0.35">
      <c r="A13" s="5">
        <v>44105</v>
      </c>
      <c r="B13" s="30"/>
      <c r="C13" s="1"/>
      <c r="D13" s="33"/>
    </row>
    <row r="14" spans="1:4" x14ac:dyDescent="0.35">
      <c r="A14" s="5">
        <v>44136</v>
      </c>
      <c r="B14" s="30"/>
      <c r="C14" s="1"/>
      <c r="D14" s="33"/>
    </row>
    <row r="15" spans="1:4" x14ac:dyDescent="0.35">
      <c r="A15" s="5">
        <v>44166</v>
      </c>
      <c r="B15" s="30"/>
      <c r="C15" s="1"/>
      <c r="D15" s="33"/>
    </row>
    <row r="16" spans="1:4" x14ac:dyDescent="0.35">
      <c r="A16" s="5">
        <v>44197</v>
      </c>
      <c r="B16" s="30"/>
      <c r="C16" s="1"/>
      <c r="D16" s="33"/>
    </row>
    <row r="17" spans="1:4" x14ac:dyDescent="0.35">
      <c r="A17" s="5">
        <v>44228</v>
      </c>
      <c r="B17" s="30"/>
      <c r="C17" s="1"/>
      <c r="D17" s="33"/>
    </row>
    <row r="18" spans="1:4" x14ac:dyDescent="0.35">
      <c r="A18" s="5">
        <v>44256</v>
      </c>
      <c r="B18" s="30"/>
      <c r="C18" s="1"/>
      <c r="D18" s="33"/>
    </row>
    <row r="19" spans="1:4" x14ac:dyDescent="0.35">
      <c r="A19" s="5">
        <v>44287</v>
      </c>
      <c r="B19" s="30"/>
      <c r="C19" s="1"/>
      <c r="D19" s="33"/>
    </row>
    <row r="20" spans="1:4" x14ac:dyDescent="0.35">
      <c r="A20" s="5">
        <v>44317</v>
      </c>
      <c r="B20" s="30"/>
      <c r="C20" s="1"/>
      <c r="D20" s="33"/>
    </row>
    <row r="21" spans="1:4" x14ac:dyDescent="0.35">
      <c r="A21" s="5">
        <v>44348</v>
      </c>
      <c r="B21" s="30"/>
      <c r="C21" s="1"/>
      <c r="D21" s="33"/>
    </row>
    <row r="22" spans="1:4" x14ac:dyDescent="0.35">
      <c r="A22" s="5"/>
      <c r="B22" s="22"/>
      <c r="C22" s="1"/>
      <c r="D22" s="19"/>
    </row>
    <row r="23" spans="1:4" x14ac:dyDescent="0.35">
      <c r="A23" s="5"/>
      <c r="B23" s="22"/>
      <c r="C23" s="1"/>
      <c r="D23" s="19"/>
    </row>
    <row r="24" spans="1:4" x14ac:dyDescent="0.35">
      <c r="A24" s="5"/>
      <c r="B24" s="22"/>
      <c r="C24" s="1"/>
      <c r="D24" s="19"/>
    </row>
    <row r="25" spans="1:4" x14ac:dyDescent="0.35">
      <c r="A25" s="5"/>
      <c r="C25" s="1"/>
      <c r="D25" s="19"/>
    </row>
    <row r="26" spans="1:4" x14ac:dyDescent="0.35">
      <c r="A26" s="5"/>
      <c r="C26" s="1"/>
      <c r="D26" s="19"/>
    </row>
    <row r="27" spans="1:4" x14ac:dyDescent="0.35">
      <c r="A27" s="5"/>
      <c r="C27" s="1"/>
      <c r="D27" s="19"/>
    </row>
    <row r="28" spans="1:4" x14ac:dyDescent="0.35">
      <c r="A28" s="5"/>
      <c r="C28" s="1"/>
      <c r="D28" s="19"/>
    </row>
    <row r="29" spans="1:4" x14ac:dyDescent="0.35">
      <c r="A29" s="5"/>
      <c r="C29" s="1"/>
      <c r="D29" s="19"/>
    </row>
    <row r="30" spans="1:4" x14ac:dyDescent="0.35">
      <c r="A30" s="5"/>
      <c r="C30" s="1"/>
      <c r="D30" s="19"/>
    </row>
    <row r="31" spans="1:4" x14ac:dyDescent="0.35">
      <c r="A31" s="5"/>
      <c r="C31" s="1"/>
      <c r="D31" s="19"/>
    </row>
    <row r="32" spans="1:4" x14ac:dyDescent="0.35">
      <c r="A32" s="5"/>
      <c r="C32" s="1"/>
      <c r="D32" s="19"/>
    </row>
    <row r="33" spans="1:4" x14ac:dyDescent="0.35">
      <c r="A33" s="5"/>
      <c r="C33" s="1"/>
      <c r="D33" s="19"/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zoomScale="115" zoomScaleNormal="115" workbookViewId="0">
      <selection activeCell="D12" sqref="D12:D18"/>
    </sheetView>
  </sheetViews>
  <sheetFormatPr defaultRowHeight="14.5" x14ac:dyDescent="0.35"/>
  <cols>
    <col min="1" max="1" width="12.7265625" customWidth="1"/>
    <col min="2" max="2" width="13.81640625" customWidth="1"/>
    <col min="3" max="3" width="14.453125" customWidth="1"/>
    <col min="4" max="4" width="16.453125" customWidth="1"/>
    <col min="6" max="6" width="18.1796875" bestFit="1" customWidth="1"/>
  </cols>
  <sheetData>
    <row r="1" spans="1:7" x14ac:dyDescent="0.35">
      <c r="A1" s="37" t="s">
        <v>21</v>
      </c>
      <c r="B1" s="37"/>
      <c r="C1" s="37"/>
      <c r="D1" s="20"/>
    </row>
    <row r="2" spans="1:7" x14ac:dyDescent="0.35">
      <c r="A2" s="21" t="s">
        <v>0</v>
      </c>
      <c r="B2" s="21" t="s">
        <v>13</v>
      </c>
      <c r="C2" s="21" t="s">
        <v>14</v>
      </c>
      <c r="D2" s="21" t="s">
        <v>22</v>
      </c>
    </row>
    <row r="3" spans="1:7" x14ac:dyDescent="0.35">
      <c r="A3" s="5">
        <v>43831</v>
      </c>
      <c r="B3" s="1">
        <v>25000</v>
      </c>
      <c r="C3" s="1"/>
    </row>
    <row r="4" spans="1:7" x14ac:dyDescent="0.35">
      <c r="A4" s="5">
        <v>43862</v>
      </c>
      <c r="B4" s="1">
        <v>17000</v>
      </c>
      <c r="C4" s="1"/>
      <c r="D4" s="6"/>
    </row>
    <row r="5" spans="1:7" x14ac:dyDescent="0.35">
      <c r="A5" s="5">
        <v>43891</v>
      </c>
      <c r="B5" s="1">
        <v>25002</v>
      </c>
      <c r="C5" s="1"/>
      <c r="D5" s="6"/>
    </row>
    <row r="6" spans="1:7" x14ac:dyDescent="0.35">
      <c r="A6" s="5">
        <v>43922</v>
      </c>
      <c r="B6" s="1">
        <v>15000</v>
      </c>
      <c r="C6" s="22"/>
      <c r="D6" s="19"/>
    </row>
    <row r="7" spans="1:7" x14ac:dyDescent="0.35">
      <c r="A7" s="5">
        <v>43952</v>
      </c>
      <c r="B7" s="1">
        <v>17000</v>
      </c>
      <c r="C7" s="1"/>
      <c r="D7" s="6"/>
    </row>
    <row r="8" spans="1:7" x14ac:dyDescent="0.35">
      <c r="A8" s="5">
        <v>43983</v>
      </c>
      <c r="B8" s="1">
        <v>15002</v>
      </c>
      <c r="C8" s="1"/>
      <c r="D8" s="6"/>
    </row>
    <row r="9" spans="1:7" x14ac:dyDescent="0.35">
      <c r="A9" s="5">
        <v>44013</v>
      </c>
      <c r="B9" s="1">
        <v>25003</v>
      </c>
      <c r="C9" s="1"/>
      <c r="D9" s="6"/>
    </row>
    <row r="10" spans="1:7" x14ac:dyDescent="0.35">
      <c r="A10" s="5">
        <v>44044</v>
      </c>
      <c r="B10" s="1">
        <v>17000</v>
      </c>
      <c r="C10" s="1"/>
      <c r="D10" s="6"/>
    </row>
    <row r="11" spans="1:7" x14ac:dyDescent="0.35">
      <c r="A11" s="5">
        <v>44075</v>
      </c>
      <c r="B11" s="1">
        <v>25005</v>
      </c>
      <c r="C11" s="1"/>
      <c r="D11" s="6"/>
    </row>
    <row r="12" spans="1:7" x14ac:dyDescent="0.35">
      <c r="A12" s="5">
        <v>44105</v>
      </c>
      <c r="B12" s="30"/>
      <c r="C12" s="1"/>
      <c r="D12" s="33"/>
    </row>
    <row r="13" spans="1:7" x14ac:dyDescent="0.35">
      <c r="A13" s="5">
        <v>44136</v>
      </c>
      <c r="B13" s="30"/>
      <c r="C13" s="1"/>
      <c r="D13" s="33"/>
    </row>
    <row r="14" spans="1:7" x14ac:dyDescent="0.35">
      <c r="A14" s="5">
        <v>44166</v>
      </c>
      <c r="B14" s="30"/>
      <c r="C14" s="1"/>
      <c r="D14" s="33"/>
    </row>
    <row r="15" spans="1:7" x14ac:dyDescent="0.35">
      <c r="A15" s="5">
        <v>44197</v>
      </c>
      <c r="B15" s="30"/>
      <c r="C15" s="1"/>
      <c r="D15" s="33"/>
    </row>
    <row r="16" spans="1:7" x14ac:dyDescent="0.35">
      <c r="A16" s="5">
        <v>44228</v>
      </c>
      <c r="B16" s="30"/>
      <c r="C16" s="1"/>
      <c r="D16" s="33"/>
      <c r="F16" s="2" t="s">
        <v>23</v>
      </c>
      <c r="G16">
        <v>0.5</v>
      </c>
    </row>
    <row r="17" spans="1:7" x14ac:dyDescent="0.35">
      <c r="A17" s="5">
        <v>44256</v>
      </c>
      <c r="B17" s="30"/>
      <c r="C17" s="1"/>
      <c r="D17" s="33"/>
      <c r="F17" s="2" t="s">
        <v>24</v>
      </c>
      <c r="G17" s="1">
        <v>20000</v>
      </c>
    </row>
    <row r="18" spans="1:7" x14ac:dyDescent="0.35">
      <c r="A18" s="5">
        <v>44287</v>
      </c>
      <c r="B18" s="30"/>
      <c r="C18" s="1"/>
      <c r="D18" s="33"/>
    </row>
    <row r="19" spans="1:7" x14ac:dyDescent="0.35">
      <c r="A19" s="5"/>
      <c r="B19" s="1"/>
      <c r="C19" s="1"/>
      <c r="D19" s="6"/>
    </row>
    <row r="20" spans="1:7" x14ac:dyDescent="0.35">
      <c r="A20" s="5"/>
      <c r="B20" s="1"/>
      <c r="C20" s="1"/>
      <c r="D20" s="6"/>
    </row>
    <row r="21" spans="1:7" x14ac:dyDescent="0.35">
      <c r="A21" s="5"/>
      <c r="B21" s="1"/>
      <c r="C21" s="1"/>
      <c r="D21" s="6"/>
    </row>
    <row r="22" spans="1:7" x14ac:dyDescent="0.35">
      <c r="A22" s="5"/>
      <c r="B22" s="1"/>
      <c r="C22" s="1"/>
      <c r="D22" s="6"/>
    </row>
    <row r="23" spans="1:7" x14ac:dyDescent="0.35">
      <c r="A23" s="5"/>
      <c r="B23" s="1"/>
      <c r="C23" s="1"/>
      <c r="D23" s="6"/>
    </row>
    <row r="24" spans="1:7" x14ac:dyDescent="0.35">
      <c r="A24" s="5"/>
      <c r="C24" s="1"/>
      <c r="D24" s="6"/>
    </row>
    <row r="25" spans="1:7" x14ac:dyDescent="0.35">
      <c r="A25" s="5"/>
      <c r="C25" s="1"/>
      <c r="D25" s="6"/>
    </row>
    <row r="26" spans="1:7" x14ac:dyDescent="0.35">
      <c r="A26" s="5"/>
      <c r="C26" s="1"/>
      <c r="D26" s="6"/>
    </row>
    <row r="27" spans="1:7" x14ac:dyDescent="0.35">
      <c r="A27" s="5"/>
      <c r="C27" s="1"/>
      <c r="D27" s="6"/>
    </row>
    <row r="28" spans="1:7" x14ac:dyDescent="0.35">
      <c r="A28" s="5"/>
      <c r="C28" s="1"/>
      <c r="D28" s="6"/>
    </row>
    <row r="29" spans="1:7" x14ac:dyDescent="0.35">
      <c r="A29" s="5"/>
      <c r="C29" s="1"/>
      <c r="D29" s="6"/>
    </row>
    <row r="30" spans="1:7" x14ac:dyDescent="0.35">
      <c r="A30" s="5"/>
      <c r="C30" s="1"/>
      <c r="D30" s="6"/>
    </row>
    <row r="31" spans="1:7" x14ac:dyDescent="0.35">
      <c r="A31" s="5"/>
      <c r="C31" s="1"/>
      <c r="D31" s="6"/>
    </row>
    <row r="32" spans="1:7" x14ac:dyDescent="0.35">
      <c r="A32" s="5"/>
      <c r="C32" s="1"/>
      <c r="D32" s="6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zoomScale="110" zoomScaleNormal="110" workbookViewId="0">
      <selection activeCell="E1" sqref="E1:L1"/>
    </sheetView>
  </sheetViews>
  <sheetFormatPr defaultRowHeight="14.5" x14ac:dyDescent="0.35"/>
  <cols>
    <col min="1" max="1" width="12.7265625" customWidth="1"/>
    <col min="2" max="2" width="13.81640625" customWidth="1"/>
    <col min="3" max="3" width="14.453125" customWidth="1"/>
    <col min="4" max="4" width="16.453125" customWidth="1"/>
  </cols>
  <sheetData>
    <row r="1" spans="1:12" ht="25.5" x14ac:dyDescent="0.5">
      <c r="A1" s="37" t="s">
        <v>21</v>
      </c>
      <c r="B1" s="37"/>
      <c r="C1" s="37"/>
      <c r="D1" s="20"/>
      <c r="E1" s="38" t="s">
        <v>98</v>
      </c>
      <c r="F1" s="39"/>
      <c r="G1" s="39"/>
      <c r="H1" s="39"/>
      <c r="I1" s="39"/>
      <c r="J1" s="39"/>
      <c r="K1" s="39"/>
      <c r="L1" s="39"/>
    </row>
    <row r="2" spans="1:12" x14ac:dyDescent="0.35">
      <c r="A2" s="21" t="s">
        <v>0</v>
      </c>
      <c r="B2" s="21" t="s">
        <v>13</v>
      </c>
      <c r="C2" s="21" t="s">
        <v>14</v>
      </c>
      <c r="D2" s="21" t="s">
        <v>22</v>
      </c>
    </row>
    <row r="3" spans="1:12" x14ac:dyDescent="0.35">
      <c r="A3" s="5">
        <v>43831</v>
      </c>
      <c r="B3" s="1">
        <v>25000</v>
      </c>
    </row>
    <row r="4" spans="1:12" x14ac:dyDescent="0.35">
      <c r="A4" s="5">
        <v>43862</v>
      </c>
      <c r="B4" s="1">
        <v>16500</v>
      </c>
      <c r="C4" s="1"/>
      <c r="D4" s="6"/>
    </row>
    <row r="5" spans="1:12" x14ac:dyDescent="0.35">
      <c r="A5" s="5">
        <v>43891</v>
      </c>
      <c r="B5" s="1">
        <v>28000</v>
      </c>
      <c r="C5" s="1"/>
      <c r="D5" s="6"/>
    </row>
    <row r="6" spans="1:12" x14ac:dyDescent="0.35">
      <c r="A6" s="5">
        <v>43922</v>
      </c>
      <c r="B6" s="22">
        <v>17300</v>
      </c>
      <c r="C6" s="1"/>
      <c r="D6" s="19"/>
    </row>
    <row r="7" spans="1:12" x14ac:dyDescent="0.35">
      <c r="A7" s="5">
        <v>43952</v>
      </c>
      <c r="B7" s="1">
        <v>17000</v>
      </c>
      <c r="C7" s="1"/>
      <c r="D7" s="6"/>
    </row>
    <row r="8" spans="1:12" x14ac:dyDescent="0.35">
      <c r="A8" s="5">
        <v>43983</v>
      </c>
      <c r="B8" s="1">
        <v>15600</v>
      </c>
      <c r="C8" s="1"/>
      <c r="D8" s="6"/>
    </row>
    <row r="9" spans="1:12" x14ac:dyDescent="0.35">
      <c r="A9" s="5">
        <v>44013</v>
      </c>
      <c r="B9" s="1">
        <v>22000</v>
      </c>
      <c r="C9" s="1"/>
      <c r="D9" s="6"/>
    </row>
    <row r="10" spans="1:12" x14ac:dyDescent="0.35">
      <c r="A10" s="5">
        <v>44044</v>
      </c>
      <c r="B10" s="1">
        <v>21000</v>
      </c>
      <c r="C10" s="1"/>
      <c r="D10" s="6"/>
    </row>
    <row r="11" spans="1:12" x14ac:dyDescent="0.35">
      <c r="A11" s="5">
        <v>44075</v>
      </c>
      <c r="B11" s="1">
        <v>19000</v>
      </c>
      <c r="C11" s="1"/>
      <c r="D11" s="6"/>
    </row>
    <row r="12" spans="1:12" x14ac:dyDescent="0.35">
      <c r="A12" s="5">
        <v>44105</v>
      </c>
      <c r="B12" s="30"/>
      <c r="C12" s="1"/>
      <c r="D12" s="33"/>
    </row>
    <row r="13" spans="1:12" x14ac:dyDescent="0.35">
      <c r="A13" s="5">
        <v>44136</v>
      </c>
      <c r="B13" s="30"/>
      <c r="C13" s="1"/>
      <c r="D13" s="33"/>
    </row>
    <row r="14" spans="1:12" x14ac:dyDescent="0.35">
      <c r="A14" s="5">
        <v>44166</v>
      </c>
      <c r="B14" s="30"/>
      <c r="C14" s="1"/>
      <c r="D14" s="33"/>
    </row>
    <row r="15" spans="1:12" x14ac:dyDescent="0.35">
      <c r="A15" s="5">
        <v>44197</v>
      </c>
      <c r="B15" s="30"/>
      <c r="C15" s="1"/>
      <c r="D15" s="33"/>
    </row>
    <row r="16" spans="1:12" x14ac:dyDescent="0.35">
      <c r="A16" s="5">
        <v>44228</v>
      </c>
      <c r="B16" s="30"/>
      <c r="C16" s="1"/>
      <c r="D16" s="33"/>
    </row>
    <row r="17" spans="1:4" x14ac:dyDescent="0.35">
      <c r="A17" s="5">
        <v>44256</v>
      </c>
      <c r="B17" s="30"/>
      <c r="C17" s="1"/>
      <c r="D17" s="33"/>
    </row>
    <row r="18" spans="1:4" x14ac:dyDescent="0.35">
      <c r="A18" s="5">
        <v>44287</v>
      </c>
      <c r="B18" s="30"/>
      <c r="C18" s="1"/>
      <c r="D18" s="33"/>
    </row>
    <row r="19" spans="1:4" x14ac:dyDescent="0.35">
      <c r="A19" s="5"/>
      <c r="B19" s="1"/>
      <c r="C19" s="1"/>
      <c r="D19" s="6"/>
    </row>
    <row r="20" spans="1:4" x14ac:dyDescent="0.35">
      <c r="A20" s="5"/>
      <c r="B20" s="1"/>
      <c r="C20" s="1"/>
      <c r="D20" s="6"/>
    </row>
    <row r="21" spans="1:4" x14ac:dyDescent="0.35">
      <c r="A21" s="5"/>
      <c r="B21" s="1"/>
      <c r="C21" s="1"/>
      <c r="D21" s="6"/>
    </row>
    <row r="22" spans="1:4" x14ac:dyDescent="0.35">
      <c r="A22" s="5"/>
      <c r="B22" s="1"/>
      <c r="C22" s="1"/>
      <c r="D22" s="6"/>
    </row>
    <row r="23" spans="1:4" x14ac:dyDescent="0.35">
      <c r="A23" s="5"/>
      <c r="B23" s="1"/>
      <c r="C23" s="1"/>
      <c r="D23" s="6"/>
    </row>
    <row r="24" spans="1:4" x14ac:dyDescent="0.35">
      <c r="A24" s="5"/>
      <c r="C24" s="1"/>
      <c r="D24" s="6"/>
    </row>
    <row r="25" spans="1:4" x14ac:dyDescent="0.35">
      <c r="A25" s="5"/>
      <c r="D25" s="6"/>
    </row>
    <row r="26" spans="1:4" x14ac:dyDescent="0.35">
      <c r="A26" s="5"/>
      <c r="D26" s="6"/>
    </row>
    <row r="27" spans="1:4" x14ac:dyDescent="0.35">
      <c r="A27" s="5"/>
      <c r="D27" s="6"/>
    </row>
    <row r="28" spans="1:4" x14ac:dyDescent="0.35">
      <c r="A28" s="5"/>
      <c r="D28" s="6"/>
    </row>
    <row r="29" spans="1:4" x14ac:dyDescent="0.35">
      <c r="A29" s="5"/>
      <c r="D29" s="6"/>
    </row>
    <row r="30" spans="1:4" x14ac:dyDescent="0.35">
      <c r="A30" s="5"/>
      <c r="D30" s="6"/>
    </row>
    <row r="31" spans="1:4" x14ac:dyDescent="0.35">
      <c r="A31" s="5"/>
      <c r="D31" s="6"/>
    </row>
    <row r="32" spans="1:4" x14ac:dyDescent="0.35">
      <c r="A32" s="5"/>
      <c r="D32" s="6"/>
    </row>
  </sheetData>
  <mergeCells count="2">
    <mergeCell ref="A1:C1"/>
    <mergeCell ref="E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zoomScale="150" zoomScaleNormal="150" workbookViewId="0">
      <selection activeCell="B13" sqref="B13"/>
    </sheetView>
  </sheetViews>
  <sheetFormatPr defaultRowHeight="14.5" x14ac:dyDescent="0.35"/>
  <cols>
    <col min="1" max="1" width="19.54296875" bestFit="1" customWidth="1"/>
    <col min="2" max="2" width="10.81640625" bestFit="1" customWidth="1"/>
    <col min="3" max="3" width="11.54296875" bestFit="1" customWidth="1"/>
    <col min="4" max="5" width="11.1796875" bestFit="1" customWidth="1"/>
    <col min="6" max="6" width="8.1796875" bestFit="1" customWidth="1"/>
  </cols>
  <sheetData>
    <row r="1" spans="1:7" x14ac:dyDescent="0.35">
      <c r="A1" t="s">
        <v>27</v>
      </c>
      <c r="B1" s="23"/>
      <c r="C1" s="23"/>
      <c r="D1" s="23"/>
      <c r="E1" s="23"/>
      <c r="F1" s="23"/>
      <c r="G1" s="23"/>
    </row>
    <row r="2" spans="1:7" x14ac:dyDescent="0.35">
      <c r="A2" s="2"/>
      <c r="B2" s="2" t="s">
        <v>2</v>
      </c>
      <c r="C2" s="2" t="s">
        <v>3</v>
      </c>
      <c r="D2" s="2" t="s">
        <v>4</v>
      </c>
      <c r="E2" s="2" t="s">
        <v>5</v>
      </c>
      <c r="F2" s="2" t="s">
        <v>0</v>
      </c>
    </row>
    <row r="3" spans="1:7" ht="29" x14ac:dyDescent="0.35">
      <c r="A3" s="24" t="s">
        <v>25</v>
      </c>
      <c r="B3">
        <v>3000</v>
      </c>
    </row>
    <row r="4" spans="1:7" x14ac:dyDescent="0.35">
      <c r="A4" s="2" t="s">
        <v>1</v>
      </c>
    </row>
    <row r="5" spans="1:7" x14ac:dyDescent="0.35">
      <c r="A5" s="2" t="s">
        <v>6</v>
      </c>
      <c r="B5" s="1"/>
      <c r="C5" s="1"/>
      <c r="D5" s="1"/>
      <c r="E5" s="1"/>
      <c r="F5" s="1"/>
    </row>
    <row r="7" spans="1:7" ht="18.5" customHeight="1" x14ac:dyDescent="0.35">
      <c r="A7" s="41" t="s">
        <v>84</v>
      </c>
      <c r="B7" s="41"/>
      <c r="C7" s="41"/>
      <c r="D7" s="41"/>
      <c r="E7" s="41"/>
      <c r="F7" s="41"/>
      <c r="G7" s="41"/>
    </row>
    <row r="8" spans="1:7" x14ac:dyDescent="0.35">
      <c r="B8" s="40" t="s">
        <v>26</v>
      </c>
      <c r="C8" s="40"/>
      <c r="D8" s="40"/>
      <c r="E8" s="40"/>
      <c r="F8" s="40"/>
      <c r="G8" s="40"/>
    </row>
    <row r="9" spans="1:7" x14ac:dyDescent="0.35">
      <c r="A9" s="2"/>
      <c r="B9" s="2" t="s">
        <v>2</v>
      </c>
      <c r="C9" s="2" t="s">
        <v>3</v>
      </c>
      <c r="D9" s="2" t="s">
        <v>4</v>
      </c>
      <c r="E9" s="2" t="s">
        <v>5</v>
      </c>
      <c r="F9" s="2">
        <v>2020</v>
      </c>
      <c r="G9" s="2">
        <v>2021</v>
      </c>
    </row>
    <row r="10" spans="1:7" x14ac:dyDescent="0.35">
      <c r="A10" s="2" t="s">
        <v>7</v>
      </c>
      <c r="B10" s="1">
        <v>10000</v>
      </c>
      <c r="C10" s="29"/>
      <c r="D10" s="29"/>
      <c r="E10" s="29"/>
      <c r="F10" s="29"/>
    </row>
    <row r="11" spans="1:7" x14ac:dyDescent="0.35">
      <c r="A11" s="2" t="s">
        <v>8</v>
      </c>
      <c r="F11" s="30"/>
      <c r="G11" s="29"/>
    </row>
    <row r="12" spans="1:7" x14ac:dyDescent="0.35">
      <c r="A12" s="2" t="s">
        <v>9</v>
      </c>
      <c r="F12" s="30"/>
      <c r="G12" s="29"/>
    </row>
    <row r="13" spans="1:7" x14ac:dyDescent="0.35">
      <c r="A13" s="2" t="s">
        <v>10</v>
      </c>
      <c r="F13" s="30"/>
      <c r="G13" s="29"/>
    </row>
    <row r="14" spans="1:7" x14ac:dyDescent="0.35">
      <c r="A14" s="2" t="s">
        <v>11</v>
      </c>
      <c r="E14" s="1"/>
      <c r="F14" s="30"/>
      <c r="G14" s="29"/>
    </row>
    <row r="15" spans="1:7" x14ac:dyDescent="0.35">
      <c r="A15" s="2" t="s">
        <v>12</v>
      </c>
      <c r="B15" s="1"/>
      <c r="C15" s="1"/>
      <c r="D15" s="1"/>
      <c r="E15" s="1"/>
      <c r="F15" s="1"/>
      <c r="G15" s="29"/>
    </row>
  </sheetData>
  <mergeCells count="2">
    <mergeCell ref="B8:G8"/>
    <mergeCell ref="A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="130" zoomScaleNormal="130" workbookViewId="0">
      <selection activeCell="A9" sqref="A9"/>
    </sheetView>
  </sheetViews>
  <sheetFormatPr defaultColWidth="9.1796875" defaultRowHeight="14.5" x14ac:dyDescent="0.35"/>
  <cols>
    <col min="1" max="1" width="23.7265625" style="4" bestFit="1" customWidth="1"/>
    <col min="2" max="2" width="10.81640625" style="4" bestFit="1" customWidth="1"/>
    <col min="3" max="3" width="11.54296875" style="4" bestFit="1" customWidth="1"/>
    <col min="4" max="4" width="11.1796875" style="4" bestFit="1" customWidth="1"/>
    <col min="5" max="5" width="15.54296875" style="4" bestFit="1" customWidth="1"/>
    <col min="6" max="16384" width="9.1796875" style="4"/>
  </cols>
  <sheetData>
    <row r="1" spans="1:6" x14ac:dyDescent="0.35">
      <c r="A1" s="4" t="s">
        <v>28</v>
      </c>
    </row>
    <row r="2" spans="1:6" x14ac:dyDescent="0.35">
      <c r="A2" s="28" t="s">
        <v>85</v>
      </c>
    </row>
    <row r="3" spans="1:6" x14ac:dyDescent="0.35">
      <c r="A3" t="s">
        <v>80</v>
      </c>
    </row>
    <row r="4" spans="1:6" x14ac:dyDescent="0.35">
      <c r="A4" t="s">
        <v>29</v>
      </c>
    </row>
    <row r="5" spans="1:6" x14ac:dyDescent="0.35">
      <c r="A5" s="3"/>
      <c r="B5" s="3" t="s">
        <v>2</v>
      </c>
      <c r="C5" s="3" t="s">
        <v>3</v>
      </c>
      <c r="D5" s="3" t="s">
        <v>4</v>
      </c>
      <c r="E5" s="3" t="s">
        <v>5</v>
      </c>
      <c r="F5" s="2" t="s">
        <v>86</v>
      </c>
    </row>
    <row r="6" spans="1:6" x14ac:dyDescent="0.35">
      <c r="A6" s="2" t="s">
        <v>87</v>
      </c>
      <c r="B6" s="4">
        <v>3000</v>
      </c>
    </row>
    <row r="7" spans="1:6" ht="29" x14ac:dyDescent="0.35">
      <c r="A7" s="24" t="s">
        <v>88</v>
      </c>
      <c r="F7" s="31"/>
    </row>
    <row r="8" spans="1:6" x14ac:dyDescent="0.35">
      <c r="A8" s="2" t="s">
        <v>89</v>
      </c>
      <c r="F8" s="31"/>
    </row>
    <row r="9" spans="1:6" ht="29" x14ac:dyDescent="0.35">
      <c r="A9" s="24" t="s">
        <v>90</v>
      </c>
      <c r="E9" s="13"/>
      <c r="F9" s="31"/>
    </row>
    <row r="10" spans="1:6" s="14" customFormat="1" x14ac:dyDescent="0.35">
      <c r="A10" s="2" t="s">
        <v>91</v>
      </c>
      <c r="F10" s="15"/>
    </row>
    <row r="13" spans="1:6" s="8" customFormat="1" x14ac:dyDescent="0.35">
      <c r="A13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D17C-64A8-4D1B-B457-525F561230BF}">
  <dimension ref="A1:A8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t="s">
        <v>93</v>
      </c>
    </row>
    <row r="2" spans="1:1" x14ac:dyDescent="0.35">
      <c r="A2" t="s">
        <v>72</v>
      </c>
    </row>
    <row r="3" spans="1:1" x14ac:dyDescent="0.35">
      <c r="A3" t="s">
        <v>92</v>
      </c>
    </row>
    <row r="4" spans="1:1" x14ac:dyDescent="0.35">
      <c r="A4" t="s">
        <v>30</v>
      </c>
    </row>
    <row r="5" spans="1:1" x14ac:dyDescent="0.35">
      <c r="A5" t="s">
        <v>31</v>
      </c>
    </row>
    <row r="6" spans="1:1" x14ac:dyDescent="0.35">
      <c r="A6" t="s">
        <v>32</v>
      </c>
    </row>
    <row r="7" spans="1:1" x14ac:dyDescent="0.35">
      <c r="A7" t="s">
        <v>33</v>
      </c>
    </row>
    <row r="8" spans="1:1" x14ac:dyDescent="0.35">
      <c r="A8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89CB-2EED-48FB-BC1C-0C704B0A812A}">
  <dimension ref="A1:H22"/>
  <sheetViews>
    <sheetView tabSelected="1" zoomScale="120" zoomScaleNormal="120" workbookViewId="0">
      <selection activeCell="H7" sqref="H7"/>
    </sheetView>
  </sheetViews>
  <sheetFormatPr defaultRowHeight="14.5" x14ac:dyDescent="0.35"/>
  <cols>
    <col min="1" max="1" width="28.81640625" customWidth="1"/>
    <col min="2" max="2" width="10.81640625" bestFit="1" customWidth="1"/>
    <col min="3" max="3" width="11.54296875" bestFit="1" customWidth="1"/>
    <col min="4" max="5" width="11.1796875" bestFit="1" customWidth="1"/>
    <col min="6" max="6" width="10.26953125" customWidth="1"/>
    <col min="7" max="7" width="18.26953125" bestFit="1" customWidth="1"/>
    <col min="8" max="8" width="11.7265625" bestFit="1" customWidth="1"/>
  </cols>
  <sheetData>
    <row r="1" spans="1:8" x14ac:dyDescent="0.35">
      <c r="B1" t="s">
        <v>2</v>
      </c>
      <c r="C1" t="s">
        <v>3</v>
      </c>
      <c r="D1" t="s">
        <v>4</v>
      </c>
      <c r="E1" t="s">
        <v>5</v>
      </c>
      <c r="F1" t="s">
        <v>0</v>
      </c>
    </row>
    <row r="2" spans="1:8" x14ac:dyDescent="0.35">
      <c r="A2" t="s">
        <v>15</v>
      </c>
      <c r="B2">
        <v>3100</v>
      </c>
      <c r="C2">
        <v>3600</v>
      </c>
      <c r="D2">
        <v>4100</v>
      </c>
      <c r="E2">
        <v>4600</v>
      </c>
      <c r="F2">
        <f>SUM(B2:E2)</f>
        <v>15400</v>
      </c>
    </row>
    <row r="4" spans="1:8" x14ac:dyDescent="0.35">
      <c r="A4" t="s">
        <v>34</v>
      </c>
      <c r="B4" s="1">
        <v>58000</v>
      </c>
      <c r="C4" s="1">
        <v>25500</v>
      </c>
      <c r="D4" s="1">
        <v>15000</v>
      </c>
      <c r="E4" s="1">
        <v>99400</v>
      </c>
      <c r="F4" s="29"/>
    </row>
    <row r="5" spans="1:8" x14ac:dyDescent="0.35">
      <c r="A5" s="2" t="s">
        <v>35</v>
      </c>
      <c r="B5" s="1"/>
      <c r="C5" s="1"/>
      <c r="D5" s="1"/>
      <c r="E5" s="1"/>
    </row>
    <row r="6" spans="1:8" x14ac:dyDescent="0.35">
      <c r="A6" t="s">
        <v>36</v>
      </c>
      <c r="B6" s="1"/>
      <c r="C6" s="1"/>
      <c r="D6" s="1"/>
      <c r="E6" s="1"/>
      <c r="F6" s="29"/>
    </row>
    <row r="7" spans="1:8" x14ac:dyDescent="0.35">
      <c r="A7" t="s">
        <v>37</v>
      </c>
      <c r="B7" s="1"/>
      <c r="C7" s="1"/>
      <c r="D7" s="1"/>
      <c r="E7" s="1"/>
      <c r="F7" s="29"/>
    </row>
    <row r="8" spans="1:8" x14ac:dyDescent="0.35">
      <c r="A8" t="s">
        <v>38</v>
      </c>
      <c r="B8" s="1"/>
      <c r="C8" s="1"/>
      <c r="D8" s="1"/>
      <c r="E8" s="1"/>
      <c r="F8" s="29"/>
    </row>
    <row r="9" spans="1:8" x14ac:dyDescent="0.35">
      <c r="A9" s="2"/>
    </row>
    <row r="10" spans="1:8" x14ac:dyDescent="0.35">
      <c r="A10" s="2" t="s">
        <v>39</v>
      </c>
    </row>
    <row r="11" spans="1:8" x14ac:dyDescent="0.35">
      <c r="A11" t="s">
        <v>16</v>
      </c>
      <c r="F11" s="29"/>
      <c r="G11" s="32"/>
      <c r="H11" s="18"/>
    </row>
    <row r="12" spans="1:8" x14ac:dyDescent="0.35">
      <c r="A12" t="s">
        <v>17</v>
      </c>
      <c r="F12" s="29"/>
      <c r="G12" s="32"/>
      <c r="H12" s="18"/>
    </row>
    <row r="13" spans="1:8" x14ac:dyDescent="0.35">
      <c r="A13" t="s">
        <v>18</v>
      </c>
      <c r="F13" s="29"/>
      <c r="G13" s="32"/>
      <c r="H13" s="18"/>
    </row>
    <row r="14" spans="1:8" x14ac:dyDescent="0.35">
      <c r="A14" t="s">
        <v>40</v>
      </c>
      <c r="F14" s="29"/>
      <c r="G14" s="32"/>
      <c r="H14" s="18"/>
    </row>
    <row r="15" spans="1:8" x14ac:dyDescent="0.35">
      <c r="A15" t="s">
        <v>19</v>
      </c>
      <c r="F15" s="29"/>
    </row>
    <row r="16" spans="1:8" ht="29" x14ac:dyDescent="0.35">
      <c r="A16" s="25" t="s">
        <v>41</v>
      </c>
      <c r="B16" s="1"/>
      <c r="C16" s="1"/>
      <c r="D16" s="1"/>
      <c r="E16" s="1"/>
      <c r="F16" s="29"/>
    </row>
    <row r="17" spans="1:6" x14ac:dyDescent="0.35">
      <c r="A17" s="2"/>
    </row>
    <row r="18" spans="1:6" x14ac:dyDescent="0.35">
      <c r="A18" s="2" t="s">
        <v>42</v>
      </c>
    </row>
    <row r="19" spans="1:6" x14ac:dyDescent="0.35">
      <c r="A19" t="s">
        <v>43</v>
      </c>
      <c r="B19" s="1"/>
      <c r="F19" s="29"/>
    </row>
    <row r="20" spans="1:6" x14ac:dyDescent="0.35">
      <c r="A20" t="s">
        <v>44</v>
      </c>
      <c r="F20" s="29"/>
    </row>
    <row r="22" spans="1:6" x14ac:dyDescent="0.35">
      <c r="A22" t="s">
        <v>20</v>
      </c>
      <c r="B22" s="1"/>
      <c r="C22" s="1"/>
      <c r="D22" s="1"/>
      <c r="E22" s="1"/>
      <c r="F22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D4E19-AD5E-41F3-8920-7F1D18EDAB41}">
  <dimension ref="A2:E18"/>
  <sheetViews>
    <sheetView workbookViewId="0">
      <selection activeCell="F15" sqref="F15"/>
    </sheetView>
  </sheetViews>
  <sheetFormatPr defaultRowHeight="14.5" x14ac:dyDescent="0.35"/>
  <cols>
    <col min="1" max="1" width="26.36328125" customWidth="1"/>
    <col min="2" max="2" width="5.81640625" customWidth="1"/>
    <col min="3" max="3" width="18.08984375" customWidth="1"/>
    <col min="4" max="4" width="15.54296875" customWidth="1"/>
    <col min="5" max="5" width="14.1796875" customWidth="1"/>
  </cols>
  <sheetData>
    <row r="2" spans="1:5" ht="29" x14ac:dyDescent="0.35">
      <c r="A2" s="2" t="s">
        <v>45</v>
      </c>
      <c r="C2" s="26" t="s">
        <v>46</v>
      </c>
      <c r="D2" s="26" t="s">
        <v>47</v>
      </c>
      <c r="E2" s="27" t="s">
        <v>48</v>
      </c>
    </row>
    <row r="3" spans="1:5" x14ac:dyDescent="0.35">
      <c r="A3" t="s">
        <v>49</v>
      </c>
      <c r="C3">
        <v>7.5</v>
      </c>
      <c r="D3">
        <v>2.5</v>
      </c>
    </row>
    <row r="4" spans="1:5" x14ac:dyDescent="0.35">
      <c r="A4" t="s">
        <v>50</v>
      </c>
      <c r="C4">
        <v>3.75</v>
      </c>
      <c r="D4">
        <v>5</v>
      </c>
    </row>
    <row r="5" spans="1:5" x14ac:dyDescent="0.35">
      <c r="A5" t="s">
        <v>51</v>
      </c>
      <c r="C5">
        <v>4</v>
      </c>
      <c r="D5">
        <v>3</v>
      </c>
    </row>
    <row r="6" spans="1:5" x14ac:dyDescent="0.35">
      <c r="A6" s="2" t="s">
        <v>52</v>
      </c>
    </row>
    <row r="8" spans="1:5" x14ac:dyDescent="0.35">
      <c r="A8" s="2" t="s">
        <v>81</v>
      </c>
    </row>
    <row r="9" spans="1:5" x14ac:dyDescent="0.35">
      <c r="A9" s="2"/>
    </row>
    <row r="10" spans="1:5" x14ac:dyDescent="0.35">
      <c r="A10" t="s">
        <v>49</v>
      </c>
      <c r="C10">
        <v>2500</v>
      </c>
    </row>
    <row r="11" spans="1:5" x14ac:dyDescent="0.35">
      <c r="A11" t="s">
        <v>50</v>
      </c>
      <c r="C11">
        <v>4000</v>
      </c>
    </row>
    <row r="12" spans="1:5" x14ac:dyDescent="0.35">
      <c r="A12" t="s">
        <v>51</v>
      </c>
      <c r="C12">
        <v>1500</v>
      </c>
    </row>
    <row r="13" spans="1:5" x14ac:dyDescent="0.35">
      <c r="A13" s="2" t="s">
        <v>53</v>
      </c>
    </row>
    <row r="15" spans="1:5" x14ac:dyDescent="0.35">
      <c r="A15" s="2" t="s">
        <v>54</v>
      </c>
    </row>
    <row r="16" spans="1:5" x14ac:dyDescent="0.35">
      <c r="A16" t="s">
        <v>55</v>
      </c>
    </row>
    <row r="17" spans="1:1" x14ac:dyDescent="0.35">
      <c r="A17" t="s">
        <v>71</v>
      </c>
    </row>
    <row r="18" spans="1:1" x14ac:dyDescent="0.35">
      <c r="A18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Naive Approach</vt:lpstr>
      <vt:lpstr>2. Moving Averages</vt:lpstr>
      <vt:lpstr>3. Exponential Smoothing</vt:lpstr>
      <vt:lpstr>4. Trend Projection</vt:lpstr>
      <vt:lpstr>5. Sales Budget</vt:lpstr>
      <vt:lpstr>6. Production Budget</vt:lpstr>
      <vt:lpstr>7a. Assumptions</vt:lpstr>
      <vt:lpstr>7b. Cash Budget</vt:lpstr>
      <vt:lpstr>8a.Standard Cost,Total Variance</vt:lpstr>
      <vt:lpstr>8b. Total Materials Variance</vt:lpstr>
      <vt:lpstr>8c. Total Labor Variance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ksgarcia</dc:creator>
  <cp:lastModifiedBy>ksgarcia</cp:lastModifiedBy>
  <cp:lastPrinted>2017-10-05T07:44:01Z</cp:lastPrinted>
  <dcterms:created xsi:type="dcterms:W3CDTF">2017-09-25T08:28:09Z</dcterms:created>
  <dcterms:modified xsi:type="dcterms:W3CDTF">2020-10-28T08:36:35Z</dcterms:modified>
</cp:coreProperties>
</file>